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E:\DS 示例\"/>
    </mc:Choice>
  </mc:AlternateContent>
  <xr:revisionPtr revIDLastSave="0" documentId="8_{73C4A640-9A46-4B63-8C39-CBA876A4EC5D}" xr6:coauthVersionLast="47" xr6:coauthVersionMax="47" xr10:uidLastSave="{00000000-0000-0000-0000-000000000000}"/>
  <bookViews>
    <workbookView xWindow="-96" yWindow="-96" windowWidth="23232" windowHeight="12432" xr2:uid="{1D8CE7F9-24A8-41F5-90CC-4A2710C4B029}"/>
  </bookViews>
  <sheets>
    <sheet name="Sheet1" sheetId="1" r:id="rId1"/>
  </sheets>
  <definedNames>
    <definedName name="_xlnm._FilterDatabase" localSheetId="0" hidden="1">Sheet1!$A$1:$D$24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 a="1"/>
  <c r="H5" i="1" s="1"/>
  <c r="G5" i="1" a="1"/>
  <c r="G5" i="1" s="1"/>
  <c r="H4" i="1" a="1"/>
  <c r="H4" i="1" s="1"/>
  <c r="G4" i="1" a="1"/>
  <c r="G4" i="1" s="1"/>
  <c r="H3" i="1" a="1"/>
  <c r="H3" i="1" s="1"/>
  <c r="G3" i="1" a="1"/>
  <c r="G3" i="1" s="1"/>
  <c r="H2" i="1" a="1"/>
  <c r="H2" i="1" s="1"/>
  <c r="G2" i="1" a="1"/>
  <c r="G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<sst xmlns="http://schemas.openxmlformats.org/spreadsheetml/2006/main" count="83" uniqueCount="45">
  <si>
    <t>姓名</t>
  </si>
  <si>
    <t>部门</t>
  </si>
  <si>
    <t>职务</t>
  </si>
  <si>
    <t>薪资标准</t>
  </si>
  <si>
    <t>修剪平均</t>
    <phoneticPr fontId="3" type="noConversion"/>
  </si>
  <si>
    <t>中位数</t>
    <phoneticPr fontId="3" type="noConversion"/>
  </si>
  <si>
    <t>周润英</t>
  </si>
  <si>
    <t>董事会</t>
  </si>
  <si>
    <t>董事长</t>
  </si>
  <si>
    <t>武运书</t>
  </si>
  <si>
    <t>总经理</t>
  </si>
  <si>
    <t>生产部</t>
  </si>
  <si>
    <t>蔡俊梅</t>
    <phoneticPr fontId="3" type="noConversion"/>
  </si>
  <si>
    <t>副部长</t>
    <phoneticPr fontId="3" type="noConversion"/>
  </si>
  <si>
    <t>后勤部</t>
  </si>
  <si>
    <t>王腾芳</t>
  </si>
  <si>
    <t>副总经理</t>
    <phoneticPr fontId="3" type="noConversion"/>
  </si>
  <si>
    <t>质保部</t>
  </si>
  <si>
    <t>李惠仙</t>
  </si>
  <si>
    <t>技术总工</t>
  </si>
  <si>
    <t>李向阳</t>
  </si>
  <si>
    <t>部长</t>
  </si>
  <si>
    <t>徐自清</t>
  </si>
  <si>
    <t>刘树芬</t>
  </si>
  <si>
    <t>员工</t>
  </si>
  <si>
    <t>潘云红</t>
  </si>
  <si>
    <t>杨建刚</t>
  </si>
  <si>
    <t>朱荣清</t>
  </si>
  <si>
    <t>保洁</t>
  </si>
  <si>
    <t>武长青</t>
    <phoneticPr fontId="3" type="noConversion"/>
  </si>
  <si>
    <t>保安</t>
  </si>
  <si>
    <t>徐宝仙</t>
  </si>
  <si>
    <t>古孝仪</t>
  </si>
  <si>
    <t>王镇斌</t>
  </si>
  <si>
    <t>金川</t>
  </si>
  <si>
    <t>张静娴</t>
  </si>
  <si>
    <t>质检员</t>
  </si>
  <si>
    <t>马建勇</t>
  </si>
  <si>
    <t>高淑娥</t>
  </si>
  <si>
    <t>张杰</t>
  </si>
  <si>
    <t>统计</t>
  </si>
  <si>
    <t>王琨</t>
  </si>
  <si>
    <t>冯钰</t>
  </si>
  <si>
    <t>刘桂仙</t>
  </si>
  <si>
    <t>肖俊鹏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</si>
</sst>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9" x14ac:knownFonts="1">
    <font>
      <sz val="14"/>
      <color theme="1"/>
      <name val="阿里巴巴普惠体 2.0 55 Regular"/>
      <charset val="134"/>
    </font>
    <font>
      <sz val="14"/>
      <color theme="1"/>
      <name val="阿里巴巴普惠体 2.0 55 Regular"/>
      <charset val="134"/>
    </font>
    <font>
      <b/>
      <sz val="12"/>
      <color theme="0"/>
      <name val="阿里巴巴普惠体 2.0 55 Regular"/>
      <charset val="134"/>
    </font>
    <font>
      <sz val="9"/>
      <name val="阿里巴巴普惠体 2.0 55 Regular"/>
      <charset val="134"/>
    </font>
    <font>
      <b/>
      <sz val="12"/>
      <color theme="0"/>
      <name val="阿里巴巴普惠体 2.0 55 Regular"/>
      <family val="1"/>
      <charset val="134"/>
    </font>
    <font>
      <sz val="12"/>
      <color theme="1"/>
      <name val="阿里巴巴普惠体 2.0 55 Regular"/>
      <charset val="134"/>
    </font>
    <font>
      <sz val="12"/>
      <color rgb="FF000000"/>
      <name val="阿里巴巴普惠体 2.0 55 Regular"/>
      <charset val="134"/>
    </font>
    <font>
      <sz val="12"/>
      <color theme="1"/>
      <name val="阿里巴巴普惠体 2.0 55 Regular"/>
      <family val="1"/>
      <charset val="134"/>
    </font>
    <font>
      <sz val="12"/>
      <color rgb="FF000000"/>
      <name val="阿里巴巴普惠体 2.0 55 Regular"/>
      <family val="1"/>
      <charset val="134"/>
    </font>
  </fonts>
  <fills count="3">
    <fill>
      <patternFill patternType="none"/>
    </fill>
    <fill>
      <patternFill patternType="gray125"/>
    </fill>
    <fill>
      <patternFill patternType="solid">
        <fgColor rgb="FF21734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76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right" vertical="center"/>
    </xf>
    <xf numFmtId="0" fontId="0" fillId="0" borderId="1" xfId="0" applyBorder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7" fillId="0" borderId="1" xfId="1" applyNumberFormat="1" applyFont="1" applyBorder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/>
    </xf>
    <xf numFmtId="176" fontId="7" fillId="0" borderId="1" xfId="1" applyNumberFormat="1" applyFont="1" applyFill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right" vertic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C4F9A-96AA-4D78-9618-C91B8437E2B7}">
  <dimension ref="A1:H25"/>
  <sheetViews>
    <sheetView tabSelected="1" workbookViewId="0">
      <selection activeCell="F9" sqref="F9"/>
    </sheetView>
  </sheetViews>
  <sheetFormatPr defaultColWidth="9" defaultRowHeight="21" x14ac:dyDescent="1"/>
  <sheetData>
    <row r="1" spans="1:8" x14ac:dyDescent="1">
      <c r="A1" s="1" t="s">
        <v>0</v>
      </c>
      <c r="B1" s="1" t="s">
        <v>1</v>
      </c>
      <c r="C1" s="1" t="s">
        <v>2</v>
      </c>
      <c r="D1" s="2" t="s">
        <v>3</v>
      </c>
      <c r="F1" s="1" t="s">
        <v>1</v>
      </c>
      <c r="G1" s="3" t="s">
        <v>4</v>
      </c>
      <c r="H1" s="3" t="s">
        <v>5</v>
      </c>
    </row>
    <row r="2" spans="1:8" x14ac:dyDescent="1">
      <c r="A2" s="4" t="s">
        <v>6</v>
      </c>
      <c r="B2" s="5" t="s">
        <v>7</v>
      </c>
      <c r="C2" s="5" t="s">
        <v>8</v>
      </c>
      <c r="D2" s="6">
        <v>150000</v>
      </c>
      <c r="F2" s="5" t="s">
        <v>7</v>
      </c>
      <c r="G2" s="7" cm="1">
        <f t="array" ref="G2">TRIMMEAN(IF(B$2:B$25=F2,D$2:D$25),2/COUNTIF(B:B,F2))</f>
        <v>86666.666666666672</v>
      </c>
      <c r="H2" s="7" cm="1">
        <f t="array" ref="H2">MEDIAN(IF(B$2:B$25=F2,D$2:D$25))</f>
        <v>80000</v>
      </c>
    </row>
    <row r="3" spans="1:8" x14ac:dyDescent="1">
      <c r="A3" s="4" t="s">
        <v>9</v>
      </c>
      <c r="B3" s="5" t="s">
        <v>7</v>
      </c>
      <c r="C3" s="8" t="s">
        <v>10</v>
      </c>
      <c r="D3" s="6">
        <v>100000</v>
      </c>
      <c r="F3" s="5" t="s">
        <v>11</v>
      </c>
      <c r="G3" s="7" cm="1">
        <f t="array" ref="G3">TRIMMEAN(IF(B$2:B$25=F3,D$2:D$25),2/COUNTIF(B:B,F3))</f>
        <v>5277.7777777777774</v>
      </c>
      <c r="H3" s="7" cm="1">
        <f t="array" ref="H3">MEDIAN(IF(B$2:B$25=F3,D$2:D$25))</f>
        <v>5000</v>
      </c>
    </row>
    <row r="4" spans="1:8" x14ac:dyDescent="1">
      <c r="A4" s="9" t="s">
        <v>12</v>
      </c>
      <c r="B4" s="5" t="s">
        <v>11</v>
      </c>
      <c r="C4" s="10" t="s">
        <v>13</v>
      </c>
      <c r="D4" s="6">
        <v>6000</v>
      </c>
      <c r="F4" s="5" t="s">
        <v>14</v>
      </c>
      <c r="G4" s="7" cm="1">
        <f t="array" ref="G4">TRIMMEAN(IF(B$2:B$25=F4,D$2:D$25),2/COUNTIF(B:B,F4))</f>
        <v>3400</v>
      </c>
      <c r="H4" s="7" cm="1">
        <f t="array" ref="H4">MEDIAN(IF(B$2:B$25=F4,D$2:D$25))</f>
        <v>3500</v>
      </c>
    </row>
    <row r="5" spans="1:8" x14ac:dyDescent="1">
      <c r="A5" s="4" t="s">
        <v>15</v>
      </c>
      <c r="B5" s="5" t="s">
        <v>7</v>
      </c>
      <c r="C5" s="11" t="s">
        <v>16</v>
      </c>
      <c r="D5" s="6">
        <v>80000</v>
      </c>
      <c r="F5" s="5" t="s">
        <v>17</v>
      </c>
      <c r="G5" s="7" cm="1">
        <f t="array" ref="G5">TRIMMEAN(IF(B$2:B$25=F5,D$2:D$25),2/COUNTIF(B:B,F5))</f>
        <v>4200</v>
      </c>
      <c r="H5" s="7" cm="1">
        <f t="array" ref="H5">MEDIAN(IF(B$2:B$25=F5,D$2:D$25))</f>
        <v>4200</v>
      </c>
    </row>
    <row r="6" spans="1:8" x14ac:dyDescent="1">
      <c r="A6" s="4" t="s">
        <v>18</v>
      </c>
      <c r="B6" s="5" t="s">
        <v>11</v>
      </c>
      <c r="C6" s="5" t="s">
        <v>19</v>
      </c>
      <c r="D6" s="6">
        <v>25000</v>
      </c>
    </row>
    <row r="7" spans="1:8" x14ac:dyDescent="1">
      <c r="A7" s="4" t="s">
        <v>20</v>
      </c>
      <c r="B7" s="5" t="s">
        <v>11</v>
      </c>
      <c r="C7" s="5" t="s">
        <v>21</v>
      </c>
      <c r="D7" s="6">
        <v>7000</v>
      </c>
    </row>
    <row r="8" spans="1:8" x14ac:dyDescent="1">
      <c r="A8" s="4" t="s">
        <v>22</v>
      </c>
      <c r="B8" s="5" t="s">
        <v>7</v>
      </c>
      <c r="C8" s="11" t="s">
        <v>16</v>
      </c>
      <c r="D8" s="6">
        <v>80000</v>
      </c>
    </row>
    <row r="9" spans="1:8" x14ac:dyDescent="1">
      <c r="A9" s="4" t="s">
        <v>23</v>
      </c>
      <c r="B9" s="5" t="s">
        <v>11</v>
      </c>
      <c r="C9" s="5" t="s">
        <v>24</v>
      </c>
      <c r="D9" s="6">
        <v>5000</v>
      </c>
    </row>
    <row r="10" spans="1:8" x14ac:dyDescent="1">
      <c r="A10" s="4" t="s">
        <v>25</v>
      </c>
      <c r="B10" s="5" t="s">
        <v>11</v>
      </c>
      <c r="C10" s="5" t="s">
        <v>24</v>
      </c>
      <c r="D10" s="6">
        <v>4800</v>
      </c>
    </row>
    <row r="11" spans="1:8" x14ac:dyDescent="1">
      <c r="A11" s="4" t="s">
        <v>26</v>
      </c>
      <c r="B11" s="5" t="s">
        <v>14</v>
      </c>
      <c r="C11" s="5" t="s">
        <v>24</v>
      </c>
      <c r="D11" s="6">
        <v>3200</v>
      </c>
    </row>
    <row r="12" spans="1:8" x14ac:dyDescent="1">
      <c r="A12" s="4" t="s">
        <v>27</v>
      </c>
      <c r="B12" s="5" t="s">
        <v>14</v>
      </c>
      <c r="C12" s="5" t="s">
        <v>28</v>
      </c>
      <c r="D12" s="6">
        <v>2200</v>
      </c>
    </row>
    <row r="13" spans="1:8" x14ac:dyDescent="1">
      <c r="A13" s="9" t="s">
        <v>29</v>
      </c>
      <c r="B13" s="5" t="s">
        <v>14</v>
      </c>
      <c r="C13" s="5" t="s">
        <v>30</v>
      </c>
      <c r="D13" s="6">
        <v>3500</v>
      </c>
    </row>
    <row r="14" spans="1:8" x14ac:dyDescent="1">
      <c r="A14" s="4" t="s">
        <v>31</v>
      </c>
      <c r="B14" s="5" t="s">
        <v>7</v>
      </c>
      <c r="C14" s="11" t="s">
        <v>16</v>
      </c>
      <c r="D14" s="6">
        <v>80000</v>
      </c>
    </row>
    <row r="15" spans="1:8" x14ac:dyDescent="1">
      <c r="A15" s="4" t="s">
        <v>32</v>
      </c>
      <c r="B15" s="5" t="s">
        <v>14</v>
      </c>
      <c r="C15" s="5" t="s">
        <v>21</v>
      </c>
      <c r="D15" s="6">
        <v>5500</v>
      </c>
    </row>
    <row r="16" spans="1:8" x14ac:dyDescent="1">
      <c r="A16" s="4" t="s">
        <v>33</v>
      </c>
      <c r="B16" s="5" t="s">
        <v>17</v>
      </c>
      <c r="C16" s="5" t="s">
        <v>21</v>
      </c>
      <c r="D16" s="6">
        <v>6500</v>
      </c>
    </row>
    <row r="17" spans="1:4" x14ac:dyDescent="1">
      <c r="A17" s="4" t="s">
        <v>34</v>
      </c>
      <c r="B17" s="5" t="s">
        <v>14</v>
      </c>
      <c r="C17" s="5" t="s">
        <v>30</v>
      </c>
      <c r="D17" s="6">
        <v>3500</v>
      </c>
    </row>
    <row r="18" spans="1:4" x14ac:dyDescent="1">
      <c r="A18" s="4" t="s">
        <v>35</v>
      </c>
      <c r="B18" s="5" t="s">
        <v>17</v>
      </c>
      <c r="C18" s="5" t="s">
        <v>36</v>
      </c>
      <c r="D18" s="6">
        <v>4200</v>
      </c>
    </row>
    <row r="19" spans="1:4" x14ac:dyDescent="1">
      <c r="A19" s="4" t="s">
        <v>37</v>
      </c>
      <c r="B19" s="5" t="s">
        <v>17</v>
      </c>
      <c r="C19" s="5" t="s">
        <v>36</v>
      </c>
      <c r="D19" s="6">
        <v>4200</v>
      </c>
    </row>
    <row r="20" spans="1:4" x14ac:dyDescent="1">
      <c r="A20" s="4" t="s">
        <v>38</v>
      </c>
      <c r="B20" s="5" t="s">
        <v>11</v>
      </c>
      <c r="C20" s="5" t="s">
        <v>24</v>
      </c>
      <c r="D20" s="6">
        <v>4200</v>
      </c>
    </row>
    <row r="21" spans="1:4" x14ac:dyDescent="1">
      <c r="A21" s="4" t="s">
        <v>39</v>
      </c>
      <c r="B21" s="5" t="s">
        <v>11</v>
      </c>
      <c r="C21" s="5" t="s">
        <v>40</v>
      </c>
      <c r="D21" s="6">
        <v>3800</v>
      </c>
    </row>
    <row r="22" spans="1:4" x14ac:dyDescent="1">
      <c r="A22" s="4" t="s">
        <v>41</v>
      </c>
      <c r="B22" s="5" t="s">
        <v>11</v>
      </c>
      <c r="C22" s="5" t="s">
        <v>24</v>
      </c>
      <c r="D22" s="6">
        <v>6500</v>
      </c>
    </row>
    <row r="23" spans="1:4" x14ac:dyDescent="1">
      <c r="A23" s="4" t="s">
        <v>42</v>
      </c>
      <c r="B23" s="5" t="s">
        <v>11</v>
      </c>
      <c r="C23" s="5" t="s">
        <v>24</v>
      </c>
      <c r="D23" s="6">
        <v>5000</v>
      </c>
    </row>
    <row r="24" spans="1:4" x14ac:dyDescent="1">
      <c r="A24" s="4" t="s">
        <v>43</v>
      </c>
      <c r="B24" s="5" t="s">
        <v>11</v>
      </c>
      <c r="C24" s="5" t="s">
        <v>24</v>
      </c>
      <c r="D24" s="6">
        <v>4800</v>
      </c>
    </row>
    <row r="25" spans="1:4" x14ac:dyDescent="1">
      <c r="A25" s="12" t="s">
        <v>44</v>
      </c>
      <c r="B25" s="5" t="s">
        <v>11</v>
      </c>
      <c r="C25" s="5" t="s">
        <v>24</v>
      </c>
      <c r="D25" s="13">
        <v>4200</v>
      </c>
    </row>
  </sheetData>
  <sheetProtection formatCells="0" formatColumns="0" formatRows="0" insertColumns="0" insertRows="0" insertHyperlinks="0" deleteColumns="0" deleteRows="0" sort="0" autoFilter="0" pivotTables="0"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 洪忠</dc:creator>
  <cp:lastModifiedBy>祝 洪忠</cp:lastModifiedBy>
  <dcterms:created xsi:type="dcterms:W3CDTF">2025-03-08T12:28:52Z</dcterms:created>
  <dcterms:modified xsi:type="dcterms:W3CDTF">2025-03-08T12:29:15Z</dcterms:modified>
</cp:coreProperties>
</file>