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E:\DS 示例\DS 示例\"/>
    </mc:Choice>
  </mc:AlternateContent>
  <xr:revisionPtr revIDLastSave="0" documentId="13_ncr:1_{C8459448-81EC-4047-BC9E-43B9138A76EA}" xr6:coauthVersionLast="47" xr6:coauthVersionMax="47" xr10:uidLastSave="{00000000-0000-0000-0000-000000000000}"/>
  <bookViews>
    <workbookView xWindow="-113" yWindow="-113" windowWidth="24267" windowHeight="13298" xr2:uid="{00000000-000D-0000-FFFF-FFFF00000000}"/>
  </bookViews>
  <sheets>
    <sheet name="损益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13" i="1" s="1"/>
  <c r="C18" i="1" s="1"/>
  <c r="C20" i="1" s="1"/>
</calcChain>
</file>

<file path=xl/sharedStrings.xml><?xml version="1.0" encoding="utf-8"?>
<sst xmlns="http://schemas.openxmlformats.org/spreadsheetml/2006/main" count="23" uniqueCount="23">
  <si>
    <t>行次</t>
  </si>
  <si>
    <t>三、营业利润</t>
  </si>
  <si>
    <t>四、利润总额</t>
  </si>
  <si>
    <t>单位：元</t>
    <phoneticPr fontId="2" type="noConversion"/>
  </si>
  <si>
    <t>一、主营业务收入</t>
    <phoneticPr fontId="2" type="noConversion"/>
  </si>
  <si>
    <t xml:space="preserve">    减：主营业务成本</t>
    <phoneticPr fontId="2" type="noConversion"/>
  </si>
  <si>
    <t xml:space="preserve">        主营业务税金及附加</t>
    <phoneticPr fontId="2" type="noConversion"/>
  </si>
  <si>
    <t>二、主营业务利润</t>
    <phoneticPr fontId="2" type="noConversion"/>
  </si>
  <si>
    <t xml:space="preserve">    加：其他业务利润</t>
    <phoneticPr fontId="2" type="noConversion"/>
  </si>
  <si>
    <t xml:space="preserve">    减：营业费用</t>
    <phoneticPr fontId="2" type="noConversion"/>
  </si>
  <si>
    <t xml:space="preserve">        管理费用</t>
    <phoneticPr fontId="2" type="noConversion"/>
  </si>
  <si>
    <t xml:space="preserve">        财务费用</t>
    <phoneticPr fontId="2" type="noConversion"/>
  </si>
  <si>
    <t xml:space="preserve">    加：投资收益</t>
    <phoneticPr fontId="2" type="noConversion"/>
  </si>
  <si>
    <t xml:space="preserve">        补贴收入</t>
    <phoneticPr fontId="2" type="noConversion"/>
  </si>
  <si>
    <t xml:space="preserve">        营业外收入</t>
    <phoneticPr fontId="2" type="noConversion"/>
  </si>
  <si>
    <t xml:space="preserve">    减：营业外支出</t>
    <phoneticPr fontId="2" type="noConversion"/>
  </si>
  <si>
    <t xml:space="preserve">    减：所得税</t>
    <phoneticPr fontId="2" type="noConversion"/>
  </si>
  <si>
    <t>五、净利润</t>
    <phoneticPr fontId="2" type="noConversion"/>
  </si>
  <si>
    <t>编制单位：方圆传媒有限公司</t>
    <phoneticPr fontId="2" type="noConversion"/>
  </si>
  <si>
    <t xml:space="preserve">    项目</t>
    <phoneticPr fontId="1" type="noConversion"/>
  </si>
  <si>
    <t>损 益 表</t>
    <phoneticPr fontId="2" type="noConversion"/>
  </si>
  <si>
    <t>本月数</t>
    <phoneticPr fontId="8" type="noConversion"/>
  </si>
  <si>
    <t>本年累计数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</si>
</sst>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#,##0.00_ "/>
  </numFmts>
  <fonts count="9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阿里巴巴普惠体 2.0 55 Regular"/>
      <family val="1"/>
      <charset val="134"/>
    </font>
    <font>
      <sz val="10"/>
      <name val="阿里巴巴普惠体 2.0 55 Regular"/>
      <family val="1"/>
      <charset val="134"/>
    </font>
    <font>
      <sz val="11"/>
      <name val="阿里巴巴普惠体 2.0 55 Regular"/>
      <family val="1"/>
      <charset val="134"/>
    </font>
    <font>
      <sz val="18"/>
      <name val="阿里巴巴普惠体 2.0 55 Regular"/>
      <family val="1"/>
      <charset val="134"/>
    </font>
    <font>
      <b/>
      <sz val="12"/>
      <color theme="0"/>
      <name val="阿里巴巴普惠体 2.0 55 Regular"/>
      <family val="1"/>
      <charset val="134"/>
    </font>
    <font>
      <sz val="9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217346"/>
        <bgColor indexed="64"/>
      </patternFill>
    </fill>
  </fills>
  <borders count="5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1"/>
      </left>
      <right style="thin">
        <color theme="0" tint="-4.9989318521683403E-2"/>
      </right>
      <top style="thin">
        <color theme="1"/>
      </top>
      <bottom style="thin">
        <color theme="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1"/>
      </top>
      <bottom style="thin">
        <color theme="1"/>
      </bottom>
      <diagonal/>
    </border>
    <border>
      <left style="thin">
        <color theme="0" tint="-4.9989318521683403E-2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right" vertical="center" wrapText="1"/>
    </xf>
    <xf numFmtId="14" fontId="7" fillId="2" borderId="2" xfId="0" applyNumberFormat="1" applyFont="1" applyFill="1" applyBorder="1" applyAlignment="1">
      <alignment horizontal="center" vertical="center"/>
    </xf>
    <xf numFmtId="14" fontId="7" fillId="2" borderId="3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0"/>
  <sheetViews>
    <sheetView showGridLines="0" tabSelected="1" zoomScale="110" zoomScaleNormal="110" workbookViewId="0">
      <selection activeCell="G22" sqref="G22"/>
    </sheetView>
  </sheetViews>
  <sheetFormatPr defaultRowHeight="16.899999999999999" x14ac:dyDescent="0.25"/>
  <cols>
    <col min="1" max="1" width="23.77734375" style="1" bestFit="1" customWidth="1"/>
    <col min="2" max="2" width="5.21875" style="1" bestFit="1" customWidth="1"/>
    <col min="3" max="4" width="15.6640625" style="1" customWidth="1"/>
    <col min="5" max="16384" width="8.88671875" style="1"/>
  </cols>
  <sheetData>
    <row r="1" spans="1:4" ht="27.55" x14ac:dyDescent="0.25">
      <c r="A1" s="10" t="s">
        <v>20</v>
      </c>
      <c r="B1" s="10"/>
      <c r="C1" s="10"/>
      <c r="D1" s="10"/>
    </row>
    <row r="2" spans="1:4" ht="13.8" customHeight="1" x14ac:dyDescent="0.25">
      <c r="A2" s="11">
        <v>45688</v>
      </c>
      <c r="B2" s="11"/>
      <c r="C2" s="11"/>
      <c r="D2" s="11"/>
    </row>
    <row r="3" spans="1:4" x14ac:dyDescent="0.25">
      <c r="A3" s="12" t="s">
        <v>18</v>
      </c>
      <c r="B3" s="13"/>
      <c r="C3" s="2"/>
      <c r="D3" s="3" t="s">
        <v>3</v>
      </c>
    </row>
    <row r="4" spans="1:4" ht="16.45" customHeight="1" x14ac:dyDescent="0.25">
      <c r="A4" s="7" t="s">
        <v>19</v>
      </c>
      <c r="B4" s="8" t="s">
        <v>0</v>
      </c>
      <c r="C4" s="8" t="s">
        <v>21</v>
      </c>
      <c r="D4" s="9" t="s">
        <v>22</v>
      </c>
    </row>
    <row r="5" spans="1:4" ht="16.45" customHeight="1" x14ac:dyDescent="0.25">
      <c r="A5" s="4" t="s">
        <v>4</v>
      </c>
      <c r="B5" s="5">
        <v>1</v>
      </c>
      <c r="C5" s="6">
        <v>1001694.23</v>
      </c>
      <c r="D5" s="6">
        <v>8813413.7999999989</v>
      </c>
    </row>
    <row r="6" spans="1:4" ht="16.45" customHeight="1" x14ac:dyDescent="0.25">
      <c r="A6" s="4" t="s">
        <v>5</v>
      </c>
      <c r="B6" s="5">
        <v>4</v>
      </c>
      <c r="C6" s="6">
        <v>779238.58</v>
      </c>
      <c r="D6" s="6">
        <v>7941882.9962595617</v>
      </c>
    </row>
    <row r="7" spans="1:4" ht="16.45" customHeight="1" x14ac:dyDescent="0.25">
      <c r="A7" s="4" t="s">
        <v>6</v>
      </c>
      <c r="B7" s="5">
        <v>5</v>
      </c>
      <c r="C7" s="6">
        <v>6201.85</v>
      </c>
      <c r="D7" s="6">
        <v>56439.85</v>
      </c>
    </row>
    <row r="8" spans="1:4" ht="16.45" customHeight="1" x14ac:dyDescent="0.25">
      <c r="A8" s="4" t="s">
        <v>7</v>
      </c>
      <c r="B8" s="5">
        <v>10</v>
      </c>
      <c r="C8" s="6">
        <f>C5-C6-C7</f>
        <v>216253.80000000002</v>
      </c>
      <c r="D8" s="6">
        <v>815090.95374043845</v>
      </c>
    </row>
    <row r="9" spans="1:4" ht="16.45" customHeight="1" x14ac:dyDescent="0.25">
      <c r="A9" s="4" t="s">
        <v>8</v>
      </c>
      <c r="B9" s="5">
        <v>11</v>
      </c>
      <c r="C9" s="6">
        <v>0</v>
      </c>
      <c r="D9" s="6">
        <v>0</v>
      </c>
    </row>
    <row r="10" spans="1:4" ht="16.45" customHeight="1" x14ac:dyDescent="0.25">
      <c r="A10" s="4" t="s">
        <v>9</v>
      </c>
      <c r="B10" s="5">
        <v>14</v>
      </c>
      <c r="C10" s="6">
        <v>13011.5</v>
      </c>
      <c r="D10" s="6">
        <v>144981.32</v>
      </c>
    </row>
    <row r="11" spans="1:4" ht="16.45" customHeight="1" x14ac:dyDescent="0.25">
      <c r="A11" s="4" t="s">
        <v>10</v>
      </c>
      <c r="B11" s="5">
        <v>15</v>
      </c>
      <c r="C11" s="6">
        <v>81335.039999999994</v>
      </c>
      <c r="D11" s="6">
        <v>624549.29</v>
      </c>
    </row>
    <row r="12" spans="1:4" ht="16.45" customHeight="1" x14ac:dyDescent="0.25">
      <c r="A12" s="4" t="s">
        <v>11</v>
      </c>
      <c r="B12" s="5">
        <v>16</v>
      </c>
      <c r="C12" s="6">
        <v>2858.28</v>
      </c>
      <c r="D12" s="6">
        <v>-171.21</v>
      </c>
    </row>
    <row r="13" spans="1:4" ht="16.45" customHeight="1" x14ac:dyDescent="0.25">
      <c r="A13" s="4" t="s">
        <v>1</v>
      </c>
      <c r="B13" s="5">
        <v>18</v>
      </c>
      <c r="C13" s="6">
        <f>C8+C9-C10-C11-C12</f>
        <v>119048.98000000003</v>
      </c>
      <c r="D13" s="6">
        <v>45731.553740438714</v>
      </c>
    </row>
    <row r="14" spans="1:4" ht="16.45" customHeight="1" x14ac:dyDescent="0.25">
      <c r="A14" s="4" t="s">
        <v>12</v>
      </c>
      <c r="B14" s="5">
        <v>19</v>
      </c>
      <c r="C14" s="6">
        <v>0</v>
      </c>
      <c r="D14" s="6">
        <v>0</v>
      </c>
    </row>
    <row r="15" spans="1:4" ht="16.45" customHeight="1" x14ac:dyDescent="0.25">
      <c r="A15" s="4" t="s">
        <v>13</v>
      </c>
      <c r="B15" s="5">
        <v>22</v>
      </c>
      <c r="C15" s="6">
        <v>0</v>
      </c>
      <c r="D15" s="6">
        <v>427676.8</v>
      </c>
    </row>
    <row r="16" spans="1:4" ht="16.45" customHeight="1" x14ac:dyDescent="0.25">
      <c r="A16" s="4" t="s">
        <v>14</v>
      </c>
      <c r="B16" s="5">
        <v>23</v>
      </c>
      <c r="C16" s="6">
        <v>0</v>
      </c>
      <c r="D16" s="6">
        <v>0</v>
      </c>
    </row>
    <row r="17" spans="1:4" ht="16.45" customHeight="1" x14ac:dyDescent="0.25">
      <c r="A17" s="4" t="s">
        <v>15</v>
      </c>
      <c r="B17" s="5">
        <v>25</v>
      </c>
      <c r="C17" s="6">
        <v>0</v>
      </c>
      <c r="D17" s="6">
        <v>80359.960000000006</v>
      </c>
    </row>
    <row r="18" spans="1:4" ht="16.45" customHeight="1" x14ac:dyDescent="0.25">
      <c r="A18" s="4" t="s">
        <v>2</v>
      </c>
      <c r="B18" s="5">
        <v>27</v>
      </c>
      <c r="C18" s="6">
        <f>C13+C14+C15+C16-C17</f>
        <v>119048.98000000003</v>
      </c>
      <c r="D18" s="6">
        <v>393048.39374043868</v>
      </c>
    </row>
    <row r="19" spans="1:4" ht="16.45" customHeight="1" x14ac:dyDescent="0.25">
      <c r="A19" s="4" t="s">
        <v>16</v>
      </c>
      <c r="B19" s="5">
        <v>28</v>
      </c>
      <c r="C19" s="6">
        <v>20579.400000000001</v>
      </c>
      <c r="D19" s="6">
        <v>13602.27</v>
      </c>
    </row>
    <row r="20" spans="1:4" ht="16.45" customHeight="1" x14ac:dyDescent="0.25">
      <c r="A20" s="4" t="s">
        <v>17</v>
      </c>
      <c r="B20" s="5">
        <v>30</v>
      </c>
      <c r="C20" s="6">
        <f>C18-C19</f>
        <v>98469.580000000016</v>
      </c>
      <c r="D20" s="6">
        <v>379446.12374043866</v>
      </c>
    </row>
  </sheetData>
  <mergeCells count="3">
    <mergeCell ref="A1:D1"/>
    <mergeCell ref="A2:D2"/>
    <mergeCell ref="A3:B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损益表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祝 洪忠</cp:lastModifiedBy>
  <dcterms:created xsi:type="dcterms:W3CDTF">2017-08-17T11:01:21Z</dcterms:created>
  <dcterms:modified xsi:type="dcterms:W3CDTF">2025-03-24T02:31:12Z</dcterms:modified>
</cp:coreProperties>
</file>