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3"/>
  </bookViews>
  <sheets>
    <sheet name="实战指导过程" sheetId="3" r:id="rId1"/>
    <sheet name="关键词数据" sheetId="4" r:id="rId2"/>
    <sheet name="关键词数据副本" sheetId="6" r:id="rId3"/>
    <sheet name="关键词挖掘结果" sheetId="5" r:id="rId4"/>
  </sheets>
  <definedNames>
    <definedName name="_xlnm._FilterDatabase" localSheetId="1" hidden="1">关键词数据!$A$1:$Q$96</definedName>
    <definedName name="_xlnm._FilterDatabase" localSheetId="2" hidden="1">关键词数据副本!$A$1:$Q$102</definedName>
  </definedNames>
  <calcPr calcId="144525"/>
</workbook>
</file>

<file path=xl/sharedStrings.xml><?xml version="1.0" encoding="utf-8"?>
<sst xmlns="http://schemas.openxmlformats.org/spreadsheetml/2006/main" count="468" uniqueCount="140">
  <si>
    <t>京东商智创维电视商品关键词挖掘实战流程</t>
  </si>
  <si>
    <t>步骤</t>
  </si>
  <si>
    <t>操作内容</t>
  </si>
  <si>
    <t>备注说明</t>
  </si>
  <si>
    <t>转化数字</t>
  </si>
  <si>
    <t>按搜索人气降序排列</t>
  </si>
  <si>
    <r>
      <rPr>
        <sz val="12"/>
        <color theme="1"/>
        <rFont val="宋体"/>
        <charset val="134"/>
      </rPr>
      <t>保留前</t>
    </r>
    <r>
      <rPr>
        <sz val="12"/>
        <color theme="1"/>
        <rFont val="Microsoft YaHei Light"/>
        <charset val="134"/>
      </rPr>
      <t>300</t>
    </r>
    <r>
      <rPr>
        <sz val="12"/>
        <color theme="1"/>
        <rFont val="宋体"/>
        <charset val="134"/>
      </rPr>
      <t>，删除低人气词</t>
    </r>
  </si>
  <si>
    <t>删除不相关词</t>
  </si>
  <si>
    <r>
      <t>筛选删除品牌词：海信、小米、三星、索尼、</t>
    </r>
    <r>
      <rPr>
        <sz val="12"/>
        <color theme="1"/>
        <rFont val="Microsoft YaHei Light"/>
        <charset val="134"/>
      </rPr>
      <t>TCL</t>
    </r>
    <r>
      <rPr>
        <sz val="12"/>
        <color theme="1"/>
        <rFont val="宋体"/>
        <charset val="134"/>
      </rPr>
      <t>、自营、雷鸟、华为</t>
    </r>
  </si>
  <si>
    <t>手动删除其它非创维品牌以及含有字母的型号搜索词</t>
  </si>
  <si>
    <t>计算关键词的竞争力</t>
  </si>
  <si>
    <r>
      <t>添加列，命名</t>
    </r>
    <r>
      <rPr>
        <sz val="12"/>
        <color theme="1"/>
        <rFont val="Microsoft YaHei Light"/>
        <charset val="134"/>
      </rPr>
      <t>“</t>
    </r>
    <r>
      <rPr>
        <sz val="12"/>
        <color theme="1"/>
        <rFont val="宋体"/>
        <charset val="134"/>
      </rPr>
      <t>竞争力</t>
    </r>
    <r>
      <rPr>
        <sz val="12"/>
        <color theme="1"/>
        <rFont val="Microsoft YaHei Light"/>
        <charset val="134"/>
      </rPr>
      <t>”</t>
    </r>
    <r>
      <rPr>
        <sz val="12"/>
        <color theme="1"/>
        <rFont val="宋体"/>
        <charset val="134"/>
      </rPr>
      <t>，并计算</t>
    </r>
    <r>
      <rPr>
        <sz val="12"/>
        <color rgb="FFFF0000"/>
        <rFont val="宋体"/>
        <charset val="134"/>
      </rPr>
      <t>竞争力</t>
    </r>
    <r>
      <rPr>
        <sz val="12"/>
        <color rgb="FFFF0000"/>
        <rFont val="Microsoft YaHei Light"/>
        <charset val="134"/>
      </rPr>
      <t>=</t>
    </r>
    <r>
      <rPr>
        <sz val="12"/>
        <color rgb="FFFF0000"/>
        <rFont val="宋体"/>
        <charset val="134"/>
      </rPr>
      <t>搜索人气</t>
    </r>
    <r>
      <rPr>
        <sz val="12"/>
        <color rgb="FFFF0000"/>
        <rFont val="Microsoft YaHei Light"/>
        <charset val="134"/>
      </rPr>
      <t>/</t>
    </r>
    <r>
      <rPr>
        <sz val="12"/>
        <color rgb="FFFF0000"/>
        <rFont val="宋体"/>
        <charset val="134"/>
      </rPr>
      <t>在线商品数</t>
    </r>
    <r>
      <rPr>
        <sz val="12"/>
        <color theme="1"/>
        <rFont val="Microsoft YaHei Light"/>
        <charset val="134"/>
      </rPr>
      <t>,</t>
    </r>
    <r>
      <rPr>
        <sz val="12"/>
        <color theme="1"/>
        <rFont val="宋体"/>
        <charset val="134"/>
      </rPr>
      <t>结果取整</t>
    </r>
  </si>
  <si>
    <t>计算关键词的成交力</t>
  </si>
  <si>
    <r>
      <t>添加列，命名</t>
    </r>
    <r>
      <rPr>
        <sz val="12"/>
        <color theme="1"/>
        <rFont val="Microsoft YaHei Light"/>
        <charset val="134"/>
      </rPr>
      <t>“</t>
    </r>
    <r>
      <rPr>
        <sz val="12"/>
        <color theme="1"/>
        <rFont val="宋体"/>
        <charset val="134"/>
      </rPr>
      <t>成交力</t>
    </r>
    <r>
      <rPr>
        <sz val="12"/>
        <color theme="1"/>
        <rFont val="Microsoft YaHei Light"/>
        <charset val="134"/>
      </rPr>
      <t>”</t>
    </r>
    <r>
      <rPr>
        <sz val="12"/>
        <color theme="1"/>
        <rFont val="宋体"/>
        <charset val="134"/>
      </rPr>
      <t>，并计算</t>
    </r>
    <r>
      <rPr>
        <sz val="12"/>
        <color rgb="FFFF0000"/>
        <rFont val="宋体"/>
        <charset val="134"/>
      </rPr>
      <t>成交力</t>
    </r>
    <r>
      <rPr>
        <sz val="12"/>
        <color rgb="FFFF0000"/>
        <rFont val="Microsoft YaHei Light"/>
        <charset val="134"/>
      </rPr>
      <t>=</t>
    </r>
    <r>
      <rPr>
        <sz val="12"/>
        <color rgb="FFFF0000"/>
        <rFont val="宋体"/>
        <charset val="134"/>
      </rPr>
      <t>搜索人气</t>
    </r>
    <r>
      <rPr>
        <sz val="12"/>
        <color rgb="FFFF0000"/>
        <rFont val="Microsoft YaHei Light"/>
        <charset val="134"/>
      </rPr>
      <t>/</t>
    </r>
    <r>
      <rPr>
        <sz val="12"/>
        <color rgb="FFFF0000"/>
        <rFont val="宋体"/>
        <charset val="134"/>
      </rPr>
      <t>成交单量</t>
    </r>
    <r>
      <rPr>
        <sz val="12"/>
        <color theme="1"/>
        <rFont val="Microsoft YaHei Light"/>
        <charset val="134"/>
      </rPr>
      <t>,</t>
    </r>
    <r>
      <rPr>
        <sz val="12"/>
        <color theme="1"/>
        <rFont val="宋体"/>
        <charset val="134"/>
      </rPr>
      <t>结果取整</t>
    </r>
  </si>
  <si>
    <r>
      <t>选词</t>
    </r>
    <r>
      <rPr>
        <sz val="12"/>
        <color theme="1"/>
        <rFont val="Microsoft YaHei Light"/>
        <charset val="134"/>
      </rPr>
      <t>(</t>
    </r>
    <r>
      <rPr>
        <sz val="12"/>
        <color theme="1"/>
        <rFont val="宋体"/>
        <charset val="134"/>
      </rPr>
      <t>弹性</t>
    </r>
    <r>
      <rPr>
        <sz val="12"/>
        <color theme="1"/>
        <rFont val="Microsoft YaHei Light"/>
        <charset val="134"/>
      </rPr>
      <t>)</t>
    </r>
  </si>
  <si>
    <r>
      <t>搜索人气降序排列、转化率（</t>
    </r>
    <r>
      <rPr>
        <sz val="12"/>
        <color rgb="FFFF0000"/>
        <rFont val="Microsoft YaHei Light"/>
        <charset val="134"/>
      </rPr>
      <t>&gt;=2%</t>
    </r>
    <r>
      <rPr>
        <sz val="12"/>
        <color rgb="FFFF0000"/>
        <rFont val="宋体"/>
        <charset val="134"/>
      </rPr>
      <t>）、竞争力</t>
    </r>
    <r>
      <rPr>
        <sz val="12"/>
        <color rgb="FFFF0000"/>
        <rFont val="Microsoft YaHei Light"/>
        <charset val="134"/>
      </rPr>
      <t>&gt;=200</t>
    </r>
    <r>
      <rPr>
        <sz val="12"/>
        <color rgb="FFFF0000"/>
        <rFont val="宋体"/>
        <charset val="134"/>
      </rPr>
      <t>、成交力</t>
    </r>
    <r>
      <rPr>
        <sz val="12"/>
        <color rgb="FFFF0000"/>
        <rFont val="Microsoft YaHei Light"/>
        <charset val="134"/>
      </rPr>
      <t>&lt;=200</t>
    </r>
    <r>
      <rPr>
        <sz val="12"/>
        <color rgb="FFFF0000"/>
        <rFont val="宋体"/>
        <charset val="134"/>
      </rPr>
      <t>综合判断</t>
    </r>
    <r>
      <rPr>
        <sz val="12"/>
        <color theme="1"/>
        <rFont val="Microsoft YaHei Light"/>
        <charset val="134"/>
      </rPr>
      <t xml:space="preserve">
</t>
    </r>
    <r>
      <rPr>
        <sz val="12"/>
        <color theme="1"/>
        <rFont val="宋体"/>
        <charset val="134"/>
      </rPr>
      <t>①优选选择四个指标都优秀的词，少数满足</t>
    </r>
    <r>
      <rPr>
        <sz val="12"/>
        <color theme="1"/>
        <rFont val="Microsoft YaHei Light"/>
        <charset val="134"/>
      </rPr>
      <t xml:space="preserve">
</t>
    </r>
    <r>
      <rPr>
        <sz val="12"/>
        <color theme="1"/>
        <rFont val="宋体"/>
        <charset val="134"/>
      </rPr>
      <t>②再结合搜索人气和转化率，增加关键词</t>
    </r>
  </si>
  <si>
    <t>关键词</t>
  </si>
  <si>
    <t>搜索人气</t>
  </si>
  <si>
    <t>搜索指数</t>
  </si>
  <si>
    <t>点击人气</t>
  </si>
  <si>
    <t>点击指数</t>
  </si>
  <si>
    <t>点击率</t>
  </si>
  <si>
    <t>成交金额指数</t>
  </si>
  <si>
    <t>成交单量指数</t>
  </si>
  <si>
    <t>成交转化率</t>
  </si>
  <si>
    <t>全网商品数</t>
  </si>
  <si>
    <t>在线商品数</t>
  </si>
  <si>
    <t>蓝海值</t>
  </si>
  <si>
    <t>潜力值</t>
  </si>
  <si>
    <t>快车参考价</t>
  </si>
  <si>
    <t>最优品类</t>
  </si>
  <si>
    <t>竞争力</t>
  </si>
  <si>
    <t>成交力</t>
  </si>
  <si>
    <t>电视</t>
  </si>
  <si>
    <t>平板电视</t>
  </si>
  <si>
    <t>电视机</t>
  </si>
  <si>
    <t>电视75寸</t>
  </si>
  <si>
    <t>75寸电视</t>
  </si>
  <si>
    <t>电视85寸</t>
  </si>
  <si>
    <t>创维电视</t>
  </si>
  <si>
    <t>电视55寸</t>
  </si>
  <si>
    <t>电视65寸</t>
  </si>
  <si>
    <t>85寸电视</t>
  </si>
  <si>
    <t>65寸电视</t>
  </si>
  <si>
    <t>电视100寸</t>
  </si>
  <si>
    <t>电视机排行前十名</t>
  </si>
  <si>
    <t>电视43寸</t>
  </si>
  <si>
    <t>55寸电视</t>
  </si>
  <si>
    <t>100英寸电视</t>
  </si>
  <si>
    <t>65英寸电视</t>
  </si>
  <si>
    <t>75英寸电视</t>
  </si>
  <si>
    <t>电视32寸</t>
  </si>
  <si>
    <t>电视机75寸</t>
  </si>
  <si>
    <t>创维</t>
  </si>
  <si>
    <t>85英寸电视</t>
  </si>
  <si>
    <t>50寸电视</t>
  </si>
  <si>
    <t>电视机80-100寸</t>
  </si>
  <si>
    <t>100寸电视</t>
  </si>
  <si>
    <t>显示器</t>
  </si>
  <si>
    <t>32寸电视</t>
  </si>
  <si>
    <t>液晶电视</t>
  </si>
  <si>
    <t>电视机55寸</t>
  </si>
  <si>
    <t>游戏电视</t>
  </si>
  <si>
    <t>mini led电视</t>
  </si>
  <si>
    <t>电视机65寸</t>
  </si>
  <si>
    <t>4k电视</t>
  </si>
  <si>
    <t>创维电视75寸</t>
  </si>
  <si>
    <t>43寸电视</t>
  </si>
  <si>
    <t>98寸电视</t>
  </si>
  <si>
    <t>42寸电视</t>
  </si>
  <si>
    <t>电视机32寸</t>
  </si>
  <si>
    <t>电视机43寸</t>
  </si>
  <si>
    <t>电视巨幕大屏</t>
  </si>
  <si>
    <t>70寸电视</t>
  </si>
  <si>
    <t>电视50寸</t>
  </si>
  <si>
    <t>壁纸电视</t>
  </si>
  <si>
    <t>创维壁纸电视</t>
  </si>
  <si>
    <t>75英寸液晶电视</t>
  </si>
  <si>
    <t>60寸电视</t>
  </si>
  <si>
    <t>创维电视65寸</t>
  </si>
  <si>
    <t>电视前十名</t>
  </si>
  <si>
    <t>创维电视55寸</t>
  </si>
  <si>
    <t>智慧屏</t>
  </si>
  <si>
    <t>十大品牌电视</t>
  </si>
  <si>
    <t>电视机85寸</t>
  </si>
  <si>
    <t>客厅电视75寸</t>
  </si>
  <si>
    <t>家电电视</t>
  </si>
  <si>
    <t>品牌电视前十名</t>
  </si>
  <si>
    <t>电视剧</t>
  </si>
  <si>
    <t>超薄电视</t>
  </si>
  <si>
    <t>创维85寸电视</t>
  </si>
  <si>
    <t>小电视</t>
  </si>
  <si>
    <t>音箱/音响</t>
  </si>
  <si>
    <t>40寸电视</t>
  </si>
  <si>
    <t>75寸电视一级能效</t>
  </si>
  <si>
    <t>电视前十名65寸</t>
  </si>
  <si>
    <t>85英寸液晶电视</t>
  </si>
  <si>
    <t>电视机50寸</t>
  </si>
  <si>
    <t>智能电视</t>
  </si>
  <si>
    <t>创维电视85寸</t>
  </si>
  <si>
    <t>电视前十名75</t>
  </si>
  <si>
    <t>--</t>
  </si>
  <si>
    <t>86寸电视</t>
  </si>
  <si>
    <t>电视70寸</t>
  </si>
  <si>
    <t>彩电</t>
  </si>
  <si>
    <t>电视60寸</t>
  </si>
  <si>
    <t>55寸电视机</t>
  </si>
  <si>
    <t>电视机100寸</t>
  </si>
  <si>
    <t>创维电视旗舰店官方旗舰店</t>
  </si>
  <si>
    <t>创维43寸电视</t>
  </si>
  <si>
    <t>创维电视100寸</t>
  </si>
  <si>
    <t>网络电视</t>
  </si>
  <si>
    <t>创维65寸</t>
  </si>
  <si>
    <t>创维75寸电视</t>
  </si>
  <si>
    <t>电视miniled</t>
  </si>
  <si>
    <t>电视机排行前十名65寸</t>
  </si>
  <si>
    <t>电视前十名85</t>
  </si>
  <si>
    <t>电视创维</t>
  </si>
  <si>
    <t>43寸液晶电视</t>
  </si>
  <si>
    <t>电视75吋</t>
  </si>
  <si>
    <t>电视机43寸4k超清</t>
  </si>
  <si>
    <t>电视前十名43寸</t>
  </si>
  <si>
    <t>液晶电视55寸</t>
  </si>
  <si>
    <t>90寸电视</t>
  </si>
  <si>
    <t>电视75</t>
  </si>
  <si>
    <t>创维电视50寸</t>
  </si>
  <si>
    <t>创维75a3d</t>
  </si>
  <si>
    <t>电视40寸</t>
  </si>
  <si>
    <t>55寸液晶电视</t>
  </si>
  <si>
    <t>创维电视43</t>
  </si>
  <si>
    <t>90英寸电视</t>
  </si>
  <si>
    <t>客厅电视65英寸</t>
  </si>
  <si>
    <t>夏普电视</t>
  </si>
  <si>
    <t>王牌电视官方旗舰店</t>
  </si>
  <si>
    <t>松下电视</t>
  </si>
  <si>
    <t>55e3k</t>
  </si>
  <si>
    <t>酷开电视</t>
  </si>
  <si>
    <t>创维a4e</t>
  </si>
  <si>
    <t>视煌k13电视机旗舰店</t>
  </si>
  <si>
    <t>85x90l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</si>
</sst>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FF0000"/>
      <name val="宋体"/>
      <charset val="134"/>
      <scheme val="minor"/>
    </font>
    <font>
      <b/>
      <sz val="14"/>
      <color theme="1"/>
      <name val="Microsoft YaHei Light"/>
      <charset val="134"/>
    </font>
    <font>
      <sz val="12"/>
      <color theme="1"/>
      <name val="Microsoft YaHei Light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Microsoft YaHei Light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NumberFormat="1" applyFont="1" applyFill="1" applyAlignment="1"/>
    <xf numFmtId="0" fontId="1" fillId="0" borderId="1" xfId="0" applyFont="1" applyBorder="1" applyAlignment="1">
      <alignment horizontal="center"/>
    </xf>
    <xf numFmtId="176" fontId="0" fillId="0" borderId="0" xfId="0" applyNumberFormat="1" applyFont="1" applyFill="1" applyAlignment="1"/>
    <xf numFmtId="10" fontId="0" fillId="0" borderId="0" xfId="0" applyNumberFormat="1" applyFont="1" applyFill="1" applyAlignment="1"/>
    <xf numFmtId="8" fontId="0" fillId="0" borderId="0" xfId="0" applyNumberFormat="1" applyFont="1" applyFill="1" applyAlignment="1"/>
    <xf numFmtId="0" fontId="3" fillId="0" borderId="0" xfId="0" applyNumberFormat="1" applyFont="1" applyFill="1" applyAlignment="1"/>
    <xf numFmtId="10" fontId="3" fillId="0" borderId="0" xfId="0" applyNumberFormat="1" applyFont="1" applyFill="1" applyAlignment="1"/>
    <xf numFmtId="0" fontId="3" fillId="2" borderId="0" xfId="0" applyNumberFormat="1" applyFont="1" applyFill="1" applyAlignment="1"/>
    <xf numFmtId="8" fontId="3" fillId="0" borderId="0" xfId="0" applyNumberFormat="1" applyFont="1" applyFill="1" applyAlignment="1"/>
    <xf numFmtId="176" fontId="3" fillId="0" borderId="0" xfId="0" applyNumberFormat="1" applyFont="1" applyFill="1" applyAlignment="1"/>
    <xf numFmtId="0" fontId="0" fillId="3" borderId="0" xfId="0" applyFill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zoomScale="160" zoomScaleNormal="160" workbookViewId="0">
      <selection activeCell="B3" sqref="B3"/>
    </sheetView>
  </sheetViews>
  <sheetFormatPr defaultColWidth="9" defaultRowHeight="14.25" outlineLevelCol="2"/>
  <cols>
    <col min="1" max="1" width="9" style="13"/>
    <col min="2" max="2" width="32.75" style="13" customWidth="1"/>
    <col min="3" max="3" width="74.5" style="13" customWidth="1"/>
    <col min="4" max="16384" width="9" style="13"/>
  </cols>
  <sheetData>
    <row r="1" ht="18" spans="1:3">
      <c r="A1" s="14" t="s">
        <v>0</v>
      </c>
      <c r="B1" s="14"/>
      <c r="C1" s="14"/>
    </row>
    <row r="2" ht="15" spans="1:3">
      <c r="A2" s="15" t="s">
        <v>1</v>
      </c>
      <c r="B2" s="16" t="s">
        <v>2</v>
      </c>
      <c r="C2" s="15" t="s">
        <v>3</v>
      </c>
    </row>
    <row r="3" ht="15" spans="1:3">
      <c r="A3" s="15">
        <v>1</v>
      </c>
      <c r="B3" s="16" t="s">
        <v>4</v>
      </c>
      <c r="C3" s="16"/>
    </row>
    <row r="4" ht="15" spans="1:3">
      <c r="A4" s="15">
        <v>2</v>
      </c>
      <c r="B4" s="16" t="s">
        <v>5</v>
      </c>
      <c r="C4" s="16"/>
    </row>
    <row r="5" ht="15" spans="1:3">
      <c r="A5" s="15">
        <v>3</v>
      </c>
      <c r="B5" s="17" t="s">
        <v>6</v>
      </c>
      <c r="C5" s="16"/>
    </row>
    <row r="6" ht="15" spans="1:3">
      <c r="A6" s="18">
        <v>4</v>
      </c>
      <c r="B6" s="19" t="s">
        <v>7</v>
      </c>
      <c r="C6" s="17" t="s">
        <v>8</v>
      </c>
    </row>
    <row r="7" ht="15" spans="1:3">
      <c r="A7" s="20"/>
      <c r="B7" s="20"/>
      <c r="C7" s="16" t="s">
        <v>9</v>
      </c>
    </row>
    <row r="8" ht="15" spans="1:3">
      <c r="A8" s="15">
        <v>5</v>
      </c>
      <c r="B8" s="17" t="s">
        <v>10</v>
      </c>
      <c r="C8" s="17" t="s">
        <v>11</v>
      </c>
    </row>
    <row r="9" ht="15" spans="1:3">
      <c r="A9" s="15">
        <v>6</v>
      </c>
      <c r="B9" s="17" t="s">
        <v>12</v>
      </c>
      <c r="C9" s="17" t="s">
        <v>13</v>
      </c>
    </row>
    <row r="10" spans="1:3">
      <c r="A10" s="15">
        <v>7</v>
      </c>
      <c r="B10" s="21" t="s">
        <v>14</v>
      </c>
      <c r="C10" s="22" t="s">
        <v>15</v>
      </c>
    </row>
    <row r="11" ht="51.75" customHeight="1" spans="1:3">
      <c r="A11" s="15"/>
      <c r="B11" s="23"/>
      <c r="C11" s="24"/>
    </row>
  </sheetData>
  <mergeCells count="6">
    <mergeCell ref="A1:C1"/>
    <mergeCell ref="A6:A7"/>
    <mergeCell ref="A10:A11"/>
    <mergeCell ref="B6:B7"/>
    <mergeCell ref="B10:B11"/>
    <mergeCell ref="C10:C1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6"/>
  <sheetViews>
    <sheetView workbookViewId="0">
      <selection activeCell="A13" sqref="A13"/>
    </sheetView>
  </sheetViews>
  <sheetFormatPr defaultColWidth="9" defaultRowHeight="14.25"/>
  <cols>
    <col min="1" max="1" width="15.25" style="3" customWidth="1"/>
    <col min="2" max="2" width="9.375" style="3"/>
    <col min="3" max="3" width="10.375" style="3"/>
    <col min="4" max="4" width="9.375" style="3"/>
    <col min="5" max="5" width="10.375" style="3"/>
    <col min="6" max="6" width="9" style="3"/>
    <col min="7" max="7" width="10.375" style="3"/>
    <col min="8" max="15" width="9" style="3"/>
    <col min="16" max="17" width="12.625" style="5"/>
    <col min="18" max="16384" width="9" style="3"/>
  </cols>
  <sheetData>
    <row r="1" s="3" customFormat="1" spans="1:17">
      <c r="A1" s="3" t="s">
        <v>16</v>
      </c>
      <c r="B1" s="3" t="s">
        <v>17</v>
      </c>
      <c r="C1" s="3" t="s">
        <v>18</v>
      </c>
      <c r="D1" s="3" t="s">
        <v>19</v>
      </c>
      <c r="E1" s="3" t="s">
        <v>20</v>
      </c>
      <c r="F1" s="3" t="s">
        <v>21</v>
      </c>
      <c r="G1" s="3" t="s">
        <v>22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27</v>
      </c>
      <c r="M1" s="3" t="s">
        <v>28</v>
      </c>
      <c r="N1" s="3" t="s">
        <v>29</v>
      </c>
      <c r="O1" s="3" t="s">
        <v>30</v>
      </c>
      <c r="P1" s="5" t="s">
        <v>31</v>
      </c>
      <c r="Q1" s="5" t="s">
        <v>32</v>
      </c>
    </row>
    <row r="2" s="3" customFormat="1" spans="1:17">
      <c r="A2" s="8" t="s">
        <v>33</v>
      </c>
      <c r="B2" s="8">
        <v>66736834</v>
      </c>
      <c r="C2" s="8">
        <v>206169819</v>
      </c>
      <c r="D2" s="8">
        <v>33530261</v>
      </c>
      <c r="E2" s="8">
        <v>135726631</v>
      </c>
      <c r="F2" s="9">
        <v>0.6236</v>
      </c>
      <c r="G2" s="8">
        <v>702581968</v>
      </c>
      <c r="H2" s="8">
        <v>171027</v>
      </c>
      <c r="I2" s="9">
        <v>0.0177</v>
      </c>
      <c r="J2" s="8">
        <v>1366460</v>
      </c>
      <c r="K2" s="8">
        <v>117599</v>
      </c>
      <c r="L2" s="8">
        <v>0.32</v>
      </c>
      <c r="M2" s="8">
        <v>0</v>
      </c>
      <c r="N2" s="11">
        <v>2.98</v>
      </c>
      <c r="O2" s="8" t="s">
        <v>34</v>
      </c>
      <c r="P2" s="12">
        <f>B2/K2</f>
        <v>567.494910671009</v>
      </c>
      <c r="Q2" s="12">
        <f>B2/H2</f>
        <v>390.21227057716</v>
      </c>
    </row>
    <row r="3" s="3" customFormat="1" spans="1:17">
      <c r="A3" s="8" t="s">
        <v>35</v>
      </c>
      <c r="B3" s="8">
        <v>21979140</v>
      </c>
      <c r="C3" s="8">
        <v>70691311</v>
      </c>
      <c r="D3" s="8">
        <v>11340016</v>
      </c>
      <c r="E3" s="8">
        <v>43134550</v>
      </c>
      <c r="F3" s="9">
        <v>0.6151</v>
      </c>
      <c r="G3" s="8">
        <v>368468291</v>
      </c>
      <c r="H3" s="8">
        <v>86759</v>
      </c>
      <c r="I3" s="9">
        <v>0.024</v>
      </c>
      <c r="J3" s="8">
        <v>1364490</v>
      </c>
      <c r="K3" s="8">
        <v>88828</v>
      </c>
      <c r="L3" s="8">
        <v>0.1</v>
      </c>
      <c r="M3" s="8">
        <v>0</v>
      </c>
      <c r="N3" s="11">
        <v>2.88</v>
      </c>
      <c r="O3" s="8" t="s">
        <v>34</v>
      </c>
      <c r="P3" s="12">
        <f t="shared" ref="P3:P34" si="0">B3/K3</f>
        <v>247.434817850227</v>
      </c>
      <c r="Q3" s="12">
        <f t="shared" ref="Q3:Q34" si="1">B3/H3</f>
        <v>253.335561728466</v>
      </c>
    </row>
    <row r="4" s="3" customFormat="1" spans="1:17">
      <c r="A4" s="8" t="s">
        <v>36</v>
      </c>
      <c r="B4" s="8">
        <v>14569308</v>
      </c>
      <c r="C4" s="8">
        <v>31699456</v>
      </c>
      <c r="D4" s="8">
        <v>6716672</v>
      </c>
      <c r="E4" s="8">
        <v>18357154</v>
      </c>
      <c r="F4" s="9">
        <v>0.5482</v>
      </c>
      <c r="G4" s="8">
        <v>265153512</v>
      </c>
      <c r="H4" s="8">
        <v>33510</v>
      </c>
      <c r="I4" s="9">
        <v>0.0118</v>
      </c>
      <c r="J4" s="8">
        <v>264529</v>
      </c>
      <c r="K4" s="8">
        <v>26677</v>
      </c>
      <c r="L4" s="8">
        <v>0.32</v>
      </c>
      <c r="M4" s="8">
        <v>0</v>
      </c>
      <c r="N4" s="11">
        <v>3.22</v>
      </c>
      <c r="O4" s="8" t="s">
        <v>34</v>
      </c>
      <c r="P4" s="12">
        <f t="shared" si="0"/>
        <v>546.137421749072</v>
      </c>
      <c r="Q4" s="12">
        <f t="shared" si="1"/>
        <v>434.774932855864</v>
      </c>
    </row>
    <row r="5" s="3" customFormat="1" spans="1:17">
      <c r="A5" s="8" t="s">
        <v>37</v>
      </c>
      <c r="B5" s="8">
        <v>10470245</v>
      </c>
      <c r="C5" s="8">
        <v>24085755</v>
      </c>
      <c r="D5" s="8">
        <v>5355069</v>
      </c>
      <c r="E5" s="8">
        <v>16924503</v>
      </c>
      <c r="F5" s="9">
        <v>0.6789</v>
      </c>
      <c r="G5" s="8">
        <v>191873404</v>
      </c>
      <c r="H5" s="8">
        <v>24085</v>
      </c>
      <c r="I5" s="9">
        <v>0.0111</v>
      </c>
      <c r="J5" s="8">
        <v>263765</v>
      </c>
      <c r="K5" s="8">
        <v>25143</v>
      </c>
      <c r="L5" s="8">
        <v>0.22</v>
      </c>
      <c r="M5" s="8">
        <v>0</v>
      </c>
      <c r="N5" s="11">
        <v>3.96</v>
      </c>
      <c r="O5" s="8" t="s">
        <v>34</v>
      </c>
      <c r="P5" s="12">
        <f t="shared" si="0"/>
        <v>416.427832796405</v>
      </c>
      <c r="Q5" s="12">
        <f t="shared" si="1"/>
        <v>434.720572970729</v>
      </c>
    </row>
    <row r="6" s="3" customFormat="1" spans="1:17">
      <c r="A6" s="8" t="s">
        <v>38</v>
      </c>
      <c r="B6" s="8">
        <v>9601459</v>
      </c>
      <c r="C6" s="8">
        <v>20064985</v>
      </c>
      <c r="D6" s="8">
        <v>4237593</v>
      </c>
      <c r="E6" s="8">
        <v>12464496</v>
      </c>
      <c r="F6" s="9">
        <v>0.5943</v>
      </c>
      <c r="G6" s="8">
        <v>148391856</v>
      </c>
      <c r="H6" s="8">
        <v>12901</v>
      </c>
      <c r="I6" s="9">
        <v>0.0058</v>
      </c>
      <c r="J6" s="8">
        <v>120501</v>
      </c>
      <c r="K6" s="8">
        <v>17103</v>
      </c>
      <c r="L6" s="8">
        <v>0.44</v>
      </c>
      <c r="M6" s="8">
        <v>0</v>
      </c>
      <c r="N6" s="11">
        <v>3.35</v>
      </c>
      <c r="O6" s="8" t="s">
        <v>34</v>
      </c>
      <c r="P6" s="12">
        <f t="shared" si="0"/>
        <v>561.39034087587</v>
      </c>
      <c r="Q6" s="12">
        <f t="shared" si="1"/>
        <v>744.241454150841</v>
      </c>
    </row>
    <row r="7" s="3" customFormat="1" spans="1:17">
      <c r="A7" s="8" t="s">
        <v>39</v>
      </c>
      <c r="B7" s="8">
        <v>9115713</v>
      </c>
      <c r="C7" s="8">
        <v>18540589</v>
      </c>
      <c r="D7" s="8">
        <v>3389754</v>
      </c>
      <c r="E7" s="8">
        <v>10614346</v>
      </c>
      <c r="F7" s="9">
        <v>0.5442</v>
      </c>
      <c r="G7" s="8">
        <v>158057681</v>
      </c>
      <c r="H7" s="8">
        <v>30503</v>
      </c>
      <c r="I7" s="9">
        <v>0.0175</v>
      </c>
      <c r="J7" s="8">
        <v>122043</v>
      </c>
      <c r="K7" s="8">
        <v>15086</v>
      </c>
      <c r="L7" s="8">
        <v>0.41</v>
      </c>
      <c r="M7" s="8">
        <v>0</v>
      </c>
      <c r="N7" s="11">
        <v>3.18</v>
      </c>
      <c r="O7" s="8" t="s">
        <v>34</v>
      </c>
      <c r="P7" s="12">
        <f t="shared" si="0"/>
        <v>604.249834283442</v>
      </c>
      <c r="Q7" s="12">
        <f t="shared" si="1"/>
        <v>298.846441333639</v>
      </c>
    </row>
    <row r="8" s="3" customFormat="1" spans="1:17">
      <c r="A8" s="8" t="s">
        <v>40</v>
      </c>
      <c r="B8" s="8">
        <v>8667413</v>
      </c>
      <c r="C8" s="8">
        <v>20040234</v>
      </c>
      <c r="D8" s="8">
        <v>3508589</v>
      </c>
      <c r="E8" s="8">
        <v>11328196</v>
      </c>
      <c r="F8" s="9">
        <v>0.5363</v>
      </c>
      <c r="G8" s="8">
        <v>203314473</v>
      </c>
      <c r="H8" s="8">
        <v>42913</v>
      </c>
      <c r="I8" s="9">
        <v>0.0291</v>
      </c>
      <c r="J8" s="8">
        <v>421810</v>
      </c>
      <c r="K8" s="8">
        <v>20865</v>
      </c>
      <c r="L8" s="8">
        <v>0.11</v>
      </c>
      <c r="M8" s="8">
        <v>0</v>
      </c>
      <c r="N8" s="11">
        <v>3.85</v>
      </c>
      <c r="O8" s="8" t="s">
        <v>34</v>
      </c>
      <c r="P8" s="12">
        <f t="shared" si="0"/>
        <v>415.404409297867</v>
      </c>
      <c r="Q8" s="12">
        <f t="shared" si="1"/>
        <v>201.97639409969</v>
      </c>
    </row>
    <row r="9" s="3" customFormat="1" spans="1:17">
      <c r="A9" s="8" t="s">
        <v>41</v>
      </c>
      <c r="B9" s="8">
        <v>8651532</v>
      </c>
      <c r="C9" s="8">
        <v>20058761</v>
      </c>
      <c r="D9" s="8">
        <v>3687589</v>
      </c>
      <c r="E9" s="8">
        <v>12096905</v>
      </c>
      <c r="F9" s="9">
        <v>0.5754</v>
      </c>
      <c r="G9" s="8">
        <v>218585882</v>
      </c>
      <c r="H9" s="8">
        <v>36607</v>
      </c>
      <c r="I9" s="9">
        <v>0.0235</v>
      </c>
      <c r="J9" s="8">
        <v>411284</v>
      </c>
      <c r="K9" s="8">
        <v>23386</v>
      </c>
      <c r="L9" s="8">
        <v>0.11</v>
      </c>
      <c r="M9" s="8">
        <v>0</v>
      </c>
      <c r="N9" s="11">
        <v>3.99</v>
      </c>
      <c r="O9" s="8" t="s">
        <v>34</v>
      </c>
      <c r="P9" s="12">
        <f t="shared" si="0"/>
        <v>369.944924313692</v>
      </c>
      <c r="Q9" s="12">
        <f t="shared" si="1"/>
        <v>236.335454967629</v>
      </c>
    </row>
    <row r="10" s="3" customFormat="1" spans="1:17">
      <c r="A10" s="8" t="s">
        <v>42</v>
      </c>
      <c r="B10" s="8">
        <v>8193011</v>
      </c>
      <c r="C10" s="8">
        <v>19335624</v>
      </c>
      <c r="D10" s="8">
        <v>3891365</v>
      </c>
      <c r="E10" s="8">
        <v>13455552</v>
      </c>
      <c r="F10" s="9">
        <v>0.6727</v>
      </c>
      <c r="G10" s="8">
        <v>135502563</v>
      </c>
      <c r="H10" s="8">
        <v>10895</v>
      </c>
      <c r="I10" s="9">
        <v>0.0054</v>
      </c>
      <c r="J10" s="8">
        <v>120622</v>
      </c>
      <c r="K10" s="8">
        <v>16970</v>
      </c>
      <c r="L10" s="8">
        <v>0.37</v>
      </c>
      <c r="M10" s="8">
        <v>0</v>
      </c>
      <c r="N10" s="11">
        <v>3.5</v>
      </c>
      <c r="O10" s="8" t="s">
        <v>34</v>
      </c>
      <c r="P10" s="12">
        <f t="shared" si="0"/>
        <v>482.793812610489</v>
      </c>
      <c r="Q10" s="12">
        <f t="shared" si="1"/>
        <v>751.997338228545</v>
      </c>
    </row>
    <row r="11" s="3" customFormat="1" spans="1:17">
      <c r="A11" s="8" t="s">
        <v>43</v>
      </c>
      <c r="B11" s="8">
        <v>6816419</v>
      </c>
      <c r="C11" s="8">
        <v>14443134</v>
      </c>
      <c r="D11" s="8">
        <v>3323487</v>
      </c>
      <c r="E11" s="8">
        <v>11311946</v>
      </c>
      <c r="F11" s="9">
        <v>0.7663</v>
      </c>
      <c r="G11" s="8">
        <v>175281707</v>
      </c>
      <c r="H11" s="8">
        <v>27828</v>
      </c>
      <c r="I11" s="9">
        <v>0.0217</v>
      </c>
      <c r="J11" s="8">
        <v>407586</v>
      </c>
      <c r="K11" s="8">
        <v>21510</v>
      </c>
      <c r="L11" s="8">
        <v>0.09</v>
      </c>
      <c r="M11" s="8">
        <v>0</v>
      </c>
      <c r="N11" s="11">
        <v>4.2</v>
      </c>
      <c r="O11" s="8" t="s">
        <v>34</v>
      </c>
      <c r="P11" s="12">
        <f t="shared" si="0"/>
        <v>316.895350999535</v>
      </c>
      <c r="Q11" s="12">
        <f t="shared" si="1"/>
        <v>244.948217622538</v>
      </c>
    </row>
    <row r="12" s="3" customFormat="1" spans="1:17">
      <c r="A12" s="8" t="s">
        <v>44</v>
      </c>
      <c r="B12" s="8">
        <v>6505430</v>
      </c>
      <c r="C12" s="8">
        <v>12649991</v>
      </c>
      <c r="D12" s="8">
        <v>2583093</v>
      </c>
      <c r="E12" s="8">
        <v>5787019</v>
      </c>
      <c r="F12" s="9">
        <v>0.4847</v>
      </c>
      <c r="G12" s="8">
        <v>67771944</v>
      </c>
      <c r="H12" s="8">
        <v>4192</v>
      </c>
      <c r="I12" s="9">
        <v>0.0024</v>
      </c>
      <c r="J12" s="8">
        <v>62766</v>
      </c>
      <c r="K12" s="8">
        <v>12790</v>
      </c>
      <c r="L12" s="8">
        <v>0.55</v>
      </c>
      <c r="M12" s="8">
        <v>0</v>
      </c>
      <c r="N12" s="11">
        <v>4.16</v>
      </c>
      <c r="O12" s="8" t="s">
        <v>34</v>
      </c>
      <c r="P12" s="12">
        <f t="shared" si="0"/>
        <v>508.634089132134</v>
      </c>
      <c r="Q12" s="12">
        <f t="shared" si="1"/>
        <v>1551.86784351145</v>
      </c>
    </row>
    <row r="13" s="3" customFormat="1" spans="1:17">
      <c r="A13" s="10" t="s">
        <v>45</v>
      </c>
      <c r="B13" s="8">
        <v>5556946</v>
      </c>
      <c r="C13" s="8">
        <v>10296917</v>
      </c>
      <c r="D13" s="8">
        <v>2810490</v>
      </c>
      <c r="E13" s="8">
        <v>9856066</v>
      </c>
      <c r="F13" s="9">
        <v>0.9536</v>
      </c>
      <c r="G13" s="8">
        <v>126330256</v>
      </c>
      <c r="H13" s="8">
        <v>24239</v>
      </c>
      <c r="I13" s="9">
        <v>0.0227</v>
      </c>
      <c r="J13" s="8">
        <v>7807</v>
      </c>
      <c r="K13" s="8">
        <v>32651</v>
      </c>
      <c r="L13" s="8">
        <v>3.69</v>
      </c>
      <c r="M13" s="8">
        <v>0.05</v>
      </c>
      <c r="N13" s="11">
        <v>3.42</v>
      </c>
      <c r="O13" s="8" t="s">
        <v>34</v>
      </c>
      <c r="P13" s="12">
        <f t="shared" si="0"/>
        <v>170.192214633549</v>
      </c>
      <c r="Q13" s="12">
        <f t="shared" si="1"/>
        <v>229.256404967202</v>
      </c>
    </row>
    <row r="14" s="3" customFormat="1" spans="1:17">
      <c r="A14" s="8" t="s">
        <v>46</v>
      </c>
      <c r="B14" s="8">
        <v>4273425</v>
      </c>
      <c r="C14" s="8">
        <v>10904903</v>
      </c>
      <c r="D14" s="8">
        <v>1881240</v>
      </c>
      <c r="E14" s="8">
        <v>5951264</v>
      </c>
      <c r="F14" s="9">
        <v>0.5869</v>
      </c>
      <c r="G14" s="8">
        <v>127218921</v>
      </c>
      <c r="H14" s="8">
        <v>37999</v>
      </c>
      <c r="I14" s="9">
        <v>0.0481</v>
      </c>
      <c r="J14" s="8">
        <v>74434</v>
      </c>
      <c r="K14" s="8">
        <v>8595</v>
      </c>
      <c r="L14" s="8">
        <v>0.33</v>
      </c>
      <c r="M14" s="8">
        <v>0.01</v>
      </c>
      <c r="N14" s="11">
        <v>2.21</v>
      </c>
      <c r="O14" s="8" t="s">
        <v>34</v>
      </c>
      <c r="P14" s="12">
        <f t="shared" si="0"/>
        <v>497.198952879581</v>
      </c>
      <c r="Q14" s="12">
        <f t="shared" si="1"/>
        <v>112.461512145056</v>
      </c>
    </row>
    <row r="15" s="3" customFormat="1" spans="1:17">
      <c r="A15" s="8" t="s">
        <v>47</v>
      </c>
      <c r="B15" s="8">
        <v>4071661</v>
      </c>
      <c r="C15" s="8">
        <v>10596668</v>
      </c>
      <c r="D15" s="8">
        <v>2278997</v>
      </c>
      <c r="E15" s="8">
        <v>8174190</v>
      </c>
      <c r="F15" s="9">
        <v>0.7549</v>
      </c>
      <c r="G15" s="8">
        <v>147519641</v>
      </c>
      <c r="H15" s="8">
        <v>28741</v>
      </c>
      <c r="I15" s="9">
        <v>0.0336</v>
      </c>
      <c r="J15" s="8">
        <v>421907</v>
      </c>
      <c r="K15" s="8">
        <v>16970</v>
      </c>
      <c r="L15" s="8">
        <v>0.05</v>
      </c>
      <c r="M15" s="8">
        <v>0</v>
      </c>
      <c r="N15" s="11">
        <v>3.85</v>
      </c>
      <c r="O15" s="8" t="s">
        <v>34</v>
      </c>
      <c r="P15" s="12">
        <f t="shared" si="0"/>
        <v>239.932881555686</v>
      </c>
      <c r="Q15" s="12">
        <f t="shared" si="1"/>
        <v>141.667339341011</v>
      </c>
    </row>
    <row r="16" s="3" customFormat="1" spans="1:17">
      <c r="A16" s="8" t="s">
        <v>48</v>
      </c>
      <c r="B16" s="8">
        <v>4046287</v>
      </c>
      <c r="C16" s="8">
        <v>9464670</v>
      </c>
      <c r="D16" s="8">
        <v>1903434</v>
      </c>
      <c r="E16" s="8">
        <v>4448669</v>
      </c>
      <c r="F16" s="9">
        <v>0.5022</v>
      </c>
      <c r="G16" s="8">
        <v>60092898</v>
      </c>
      <c r="H16" s="8">
        <v>2843</v>
      </c>
      <c r="I16" s="9">
        <v>0.0022</v>
      </c>
      <c r="J16" s="8">
        <v>68545</v>
      </c>
      <c r="K16" s="8">
        <v>14473</v>
      </c>
      <c r="L16" s="8">
        <v>0.34</v>
      </c>
      <c r="M16" s="8">
        <v>0</v>
      </c>
      <c r="N16" s="11">
        <v>3.64</v>
      </c>
      <c r="O16" s="8" t="s">
        <v>34</v>
      </c>
      <c r="P16" s="12">
        <f t="shared" si="0"/>
        <v>279.574863539004</v>
      </c>
      <c r="Q16" s="12">
        <f t="shared" si="1"/>
        <v>1423.24551530074</v>
      </c>
    </row>
    <row r="17" s="3" customFormat="1" spans="1:17">
      <c r="A17" s="8" t="s">
        <v>49</v>
      </c>
      <c r="B17" s="8">
        <v>3620139</v>
      </c>
      <c r="C17" s="8">
        <v>10345279</v>
      </c>
      <c r="D17" s="8">
        <v>1907673</v>
      </c>
      <c r="E17" s="8">
        <v>7383647</v>
      </c>
      <c r="F17" s="9">
        <v>0.6943</v>
      </c>
      <c r="G17" s="8">
        <v>61984147</v>
      </c>
      <c r="H17" s="8">
        <v>8139</v>
      </c>
      <c r="I17" s="9">
        <v>0.0085</v>
      </c>
      <c r="J17" s="8">
        <v>395827</v>
      </c>
      <c r="K17" s="8">
        <v>22924</v>
      </c>
      <c r="L17" s="8">
        <v>0.05</v>
      </c>
      <c r="M17" s="8">
        <v>0</v>
      </c>
      <c r="N17" s="11">
        <v>4.42</v>
      </c>
      <c r="O17" s="8" t="s">
        <v>34</v>
      </c>
      <c r="P17" s="12">
        <f t="shared" si="0"/>
        <v>157.919167684523</v>
      </c>
      <c r="Q17" s="12">
        <f t="shared" si="1"/>
        <v>444.789163287873</v>
      </c>
    </row>
    <row r="18" s="3" customFormat="1" spans="1:17">
      <c r="A18" s="8" t="s">
        <v>50</v>
      </c>
      <c r="B18" s="8">
        <v>3581829</v>
      </c>
      <c r="C18" s="8">
        <v>10753029</v>
      </c>
      <c r="D18" s="8">
        <v>1823614</v>
      </c>
      <c r="E18" s="8">
        <v>7111178</v>
      </c>
      <c r="F18" s="9">
        <v>0.6393</v>
      </c>
      <c r="G18" s="8">
        <v>58091710</v>
      </c>
      <c r="H18" s="8">
        <v>5342</v>
      </c>
      <c r="I18" s="9">
        <v>0.0052</v>
      </c>
      <c r="J18" s="8">
        <v>260159</v>
      </c>
      <c r="K18" s="8">
        <v>25512</v>
      </c>
      <c r="L18" s="8">
        <v>0.08</v>
      </c>
      <c r="M18" s="8">
        <v>0</v>
      </c>
      <c r="N18" s="11">
        <v>3.7</v>
      </c>
      <c r="O18" s="8" t="s">
        <v>34</v>
      </c>
      <c r="P18" s="12">
        <f t="shared" si="0"/>
        <v>140.397812793979</v>
      </c>
      <c r="Q18" s="12">
        <f t="shared" si="1"/>
        <v>670.503369524523</v>
      </c>
    </row>
    <row r="19" s="3" customFormat="1" spans="1:17">
      <c r="A19" s="8" t="s">
        <v>51</v>
      </c>
      <c r="B19" s="8">
        <v>3546159</v>
      </c>
      <c r="C19" s="8">
        <v>8819184</v>
      </c>
      <c r="D19" s="8">
        <v>1776229</v>
      </c>
      <c r="E19" s="8">
        <v>5561100</v>
      </c>
      <c r="F19" s="9">
        <v>0.6873</v>
      </c>
      <c r="G19" s="8">
        <v>82640346</v>
      </c>
      <c r="H19" s="8">
        <v>36330</v>
      </c>
      <c r="I19" s="9">
        <v>0.0555</v>
      </c>
      <c r="J19" s="8">
        <v>179110</v>
      </c>
      <c r="K19" s="8">
        <v>9123</v>
      </c>
      <c r="L19" s="8">
        <v>0.11</v>
      </c>
      <c r="M19" s="8">
        <v>0</v>
      </c>
      <c r="N19" s="11">
        <v>3.12</v>
      </c>
      <c r="O19" s="8" t="s">
        <v>34</v>
      </c>
      <c r="P19" s="12">
        <f t="shared" si="0"/>
        <v>388.705360078921</v>
      </c>
      <c r="Q19" s="12">
        <f t="shared" si="1"/>
        <v>97.6096614368291</v>
      </c>
    </row>
    <row r="20" s="3" customFormat="1" spans="1:17">
      <c r="A20" s="8" t="s">
        <v>52</v>
      </c>
      <c r="B20" s="8">
        <v>3533950</v>
      </c>
      <c r="C20" s="8">
        <v>8885599</v>
      </c>
      <c r="D20" s="8">
        <v>1632161</v>
      </c>
      <c r="E20" s="8">
        <v>4602585</v>
      </c>
      <c r="F20" s="9">
        <v>0.5575</v>
      </c>
      <c r="G20" s="8">
        <v>98093531</v>
      </c>
      <c r="H20" s="8">
        <v>11495</v>
      </c>
      <c r="I20" s="9">
        <v>0.0132</v>
      </c>
      <c r="J20" s="8">
        <v>261574</v>
      </c>
      <c r="K20" s="8">
        <v>18697</v>
      </c>
      <c r="L20" s="8">
        <v>0.08</v>
      </c>
      <c r="M20" s="8">
        <v>0</v>
      </c>
      <c r="N20" s="11">
        <v>3.75</v>
      </c>
      <c r="O20" s="8" t="s">
        <v>34</v>
      </c>
      <c r="P20" s="12">
        <f t="shared" si="0"/>
        <v>189.011606140022</v>
      </c>
      <c r="Q20" s="12">
        <f t="shared" si="1"/>
        <v>307.433666811657</v>
      </c>
    </row>
    <row r="21" s="3" customFormat="1" spans="1:17">
      <c r="A21" s="8" t="s">
        <v>53</v>
      </c>
      <c r="B21" s="8">
        <v>3504206</v>
      </c>
      <c r="C21" s="8">
        <v>7117633</v>
      </c>
      <c r="D21" s="8">
        <v>752377</v>
      </c>
      <c r="E21" s="8">
        <v>1881216</v>
      </c>
      <c r="F21" s="9">
        <v>0.2763</v>
      </c>
      <c r="G21" s="8">
        <v>48448187</v>
      </c>
      <c r="H21" s="8">
        <v>6315</v>
      </c>
      <c r="I21" s="9">
        <v>0.0065</v>
      </c>
      <c r="J21" s="8">
        <v>300796</v>
      </c>
      <c r="K21" s="8">
        <v>7427</v>
      </c>
      <c r="L21" s="8">
        <v>0.07</v>
      </c>
      <c r="M21" s="8">
        <v>0</v>
      </c>
      <c r="N21" s="11">
        <v>3</v>
      </c>
      <c r="O21" s="8" t="s">
        <v>34</v>
      </c>
      <c r="P21" s="12">
        <f t="shared" si="0"/>
        <v>471.819846505992</v>
      </c>
      <c r="Q21" s="12">
        <f t="shared" si="1"/>
        <v>554.901979414093</v>
      </c>
    </row>
    <row r="22" s="3" customFormat="1" spans="1:17">
      <c r="A22" s="8" t="s">
        <v>54</v>
      </c>
      <c r="B22" s="8">
        <v>3025894</v>
      </c>
      <c r="C22" s="8">
        <v>8579722</v>
      </c>
      <c r="D22" s="8">
        <v>1493872</v>
      </c>
      <c r="E22" s="8">
        <v>4884187</v>
      </c>
      <c r="F22" s="9">
        <v>0.6167</v>
      </c>
      <c r="G22" s="8">
        <v>41916705</v>
      </c>
      <c r="H22" s="8">
        <v>2210</v>
      </c>
      <c r="I22" s="9">
        <v>0.0022</v>
      </c>
      <c r="J22" s="8">
        <v>120509</v>
      </c>
      <c r="K22" s="8">
        <v>18283</v>
      </c>
      <c r="L22" s="8">
        <v>0.14</v>
      </c>
      <c r="M22" s="8">
        <v>0</v>
      </c>
      <c r="N22" s="11">
        <v>3.5</v>
      </c>
      <c r="O22" s="8" t="s">
        <v>34</v>
      </c>
      <c r="P22" s="12">
        <f t="shared" si="0"/>
        <v>165.503144998086</v>
      </c>
      <c r="Q22" s="12">
        <f t="shared" si="1"/>
        <v>1369.18280542986</v>
      </c>
    </row>
    <row r="23" s="3" customFormat="1" spans="1:17">
      <c r="A23" s="8" t="s">
        <v>55</v>
      </c>
      <c r="B23" s="8">
        <v>2692747</v>
      </c>
      <c r="C23" s="8">
        <v>5949874</v>
      </c>
      <c r="D23" s="8">
        <v>1395278</v>
      </c>
      <c r="E23" s="8">
        <v>4280336</v>
      </c>
      <c r="F23" s="9">
        <v>0.7045</v>
      </c>
      <c r="G23" s="8">
        <v>94423706</v>
      </c>
      <c r="H23" s="8">
        <v>18507</v>
      </c>
      <c r="I23" s="9">
        <v>0.0307</v>
      </c>
      <c r="J23" s="8">
        <v>114227</v>
      </c>
      <c r="K23" s="8">
        <v>8408</v>
      </c>
      <c r="L23" s="8">
        <v>0.13</v>
      </c>
      <c r="M23" s="8">
        <v>0</v>
      </c>
      <c r="N23" s="11">
        <v>3.19</v>
      </c>
      <c r="O23" s="8" t="s">
        <v>34</v>
      </c>
      <c r="P23" s="12">
        <f t="shared" si="0"/>
        <v>320.2601094196</v>
      </c>
      <c r="Q23" s="12">
        <f t="shared" si="1"/>
        <v>145.498838277409</v>
      </c>
    </row>
    <row r="24" s="3" customFormat="1" spans="1:17">
      <c r="A24" s="8" t="s">
        <v>56</v>
      </c>
      <c r="B24" s="8">
        <v>2682566</v>
      </c>
      <c r="C24" s="8">
        <v>5346142</v>
      </c>
      <c r="D24" s="8">
        <v>1200839</v>
      </c>
      <c r="E24" s="8">
        <v>2937379</v>
      </c>
      <c r="F24" s="9">
        <v>0.5305</v>
      </c>
      <c r="G24" s="8">
        <v>33798230</v>
      </c>
      <c r="H24" s="8">
        <v>2924</v>
      </c>
      <c r="I24" s="9">
        <v>0.0036</v>
      </c>
      <c r="J24" s="8">
        <v>5675</v>
      </c>
      <c r="K24" s="8">
        <v>13795</v>
      </c>
      <c r="L24" s="8">
        <v>2.61</v>
      </c>
      <c r="M24" s="8">
        <v>0</v>
      </c>
      <c r="N24" s="11">
        <v>3.32</v>
      </c>
      <c r="O24" s="8" t="s">
        <v>34</v>
      </c>
      <c r="P24" s="12">
        <f t="shared" si="0"/>
        <v>194.459296846684</v>
      </c>
      <c r="Q24" s="12">
        <f t="shared" si="1"/>
        <v>917.43023255814</v>
      </c>
    </row>
    <row r="25" s="3" customFormat="1" spans="1:17">
      <c r="A25" s="8" t="s">
        <v>57</v>
      </c>
      <c r="B25" s="8">
        <v>2598616</v>
      </c>
      <c r="C25" s="8">
        <v>5087466</v>
      </c>
      <c r="D25" s="8">
        <v>1556559</v>
      </c>
      <c r="E25" s="8">
        <v>4208172</v>
      </c>
      <c r="F25" s="9">
        <v>0.8175</v>
      </c>
      <c r="G25" s="8">
        <v>48534716</v>
      </c>
      <c r="H25" s="8">
        <v>3277</v>
      </c>
      <c r="I25" s="9">
        <v>0.0043</v>
      </c>
      <c r="J25" s="8">
        <v>65809</v>
      </c>
      <c r="K25" s="8">
        <v>10524</v>
      </c>
      <c r="L25" s="8">
        <v>0.22</v>
      </c>
      <c r="M25" s="8">
        <v>0</v>
      </c>
      <c r="N25" s="11">
        <v>4.62</v>
      </c>
      <c r="O25" s="8" t="s">
        <v>58</v>
      </c>
      <c r="P25" s="12">
        <f t="shared" si="0"/>
        <v>246.922843025466</v>
      </c>
      <c r="Q25" s="12">
        <f t="shared" si="1"/>
        <v>792.986267927983</v>
      </c>
    </row>
    <row r="26" s="3" customFormat="1" spans="1:17">
      <c r="A26" s="8" t="s">
        <v>59</v>
      </c>
      <c r="B26" s="8">
        <v>2566037</v>
      </c>
      <c r="C26" s="8">
        <v>5917890</v>
      </c>
      <c r="D26" s="8">
        <v>1503890</v>
      </c>
      <c r="E26" s="8">
        <v>5039920</v>
      </c>
      <c r="F26" s="9">
        <v>0.8427</v>
      </c>
      <c r="G26" s="8">
        <v>79434441</v>
      </c>
      <c r="H26" s="8">
        <v>34388</v>
      </c>
      <c r="I26" s="9">
        <v>0.0701</v>
      </c>
      <c r="J26" s="8">
        <v>193555</v>
      </c>
      <c r="K26" s="8">
        <v>9376</v>
      </c>
      <c r="L26" s="8">
        <v>0.07</v>
      </c>
      <c r="M26" s="8">
        <v>0</v>
      </c>
      <c r="N26" s="11">
        <v>2.31</v>
      </c>
      <c r="O26" s="8" t="s">
        <v>34</v>
      </c>
      <c r="P26" s="12">
        <f t="shared" si="0"/>
        <v>273.681420648464</v>
      </c>
      <c r="Q26" s="12">
        <f t="shared" si="1"/>
        <v>74.6201291148075</v>
      </c>
    </row>
    <row r="27" s="3" customFormat="1" spans="1:17">
      <c r="A27" s="8" t="s">
        <v>60</v>
      </c>
      <c r="B27" s="8">
        <v>2491924</v>
      </c>
      <c r="C27" s="8">
        <v>7239361</v>
      </c>
      <c r="D27" s="8">
        <v>1277014</v>
      </c>
      <c r="E27" s="8">
        <v>4728491</v>
      </c>
      <c r="F27" s="9">
        <v>0.7158</v>
      </c>
      <c r="G27" s="8">
        <v>56377234</v>
      </c>
      <c r="H27" s="8">
        <v>13212</v>
      </c>
      <c r="I27" s="9">
        <v>0.0223</v>
      </c>
      <c r="J27" s="8">
        <v>614324</v>
      </c>
      <c r="K27" s="8">
        <v>42272</v>
      </c>
      <c r="L27" s="8">
        <v>0.02</v>
      </c>
      <c r="M27" s="8">
        <v>0</v>
      </c>
      <c r="N27" s="11">
        <v>3.08</v>
      </c>
      <c r="O27" s="8" t="s">
        <v>34</v>
      </c>
      <c r="P27" s="12">
        <f t="shared" si="0"/>
        <v>58.9497539742619</v>
      </c>
      <c r="Q27" s="12">
        <f t="shared" si="1"/>
        <v>188.610656978504</v>
      </c>
    </row>
    <row r="28" s="3" customFormat="1" spans="1:17">
      <c r="A28" s="8" t="s">
        <v>61</v>
      </c>
      <c r="B28" s="8">
        <v>2428283</v>
      </c>
      <c r="C28" s="8">
        <v>5591046</v>
      </c>
      <c r="D28" s="8">
        <v>1170444</v>
      </c>
      <c r="E28" s="8">
        <v>3657472</v>
      </c>
      <c r="F28" s="9">
        <v>0.6373</v>
      </c>
      <c r="G28" s="8">
        <v>96062748</v>
      </c>
      <c r="H28" s="8">
        <v>17774</v>
      </c>
      <c r="I28" s="9">
        <v>0.0342</v>
      </c>
      <c r="J28" s="8">
        <v>415308</v>
      </c>
      <c r="K28" s="8">
        <v>14928</v>
      </c>
      <c r="L28" s="8">
        <v>0.03</v>
      </c>
      <c r="M28" s="8">
        <v>0</v>
      </c>
      <c r="N28" s="11">
        <v>3.3</v>
      </c>
      <c r="O28" s="8" t="s">
        <v>34</v>
      </c>
      <c r="P28" s="12">
        <f t="shared" si="0"/>
        <v>162.666331725616</v>
      </c>
      <c r="Q28" s="12">
        <f t="shared" si="1"/>
        <v>136.619950489479</v>
      </c>
    </row>
    <row r="29" s="3" customFormat="1" spans="1:17">
      <c r="A29" s="8" t="s">
        <v>62</v>
      </c>
      <c r="B29" s="8">
        <v>2324087</v>
      </c>
      <c r="C29" s="8">
        <v>5640976</v>
      </c>
      <c r="D29" s="8">
        <v>871817</v>
      </c>
      <c r="E29" s="8">
        <v>2749244</v>
      </c>
      <c r="F29" s="9">
        <v>0.4673</v>
      </c>
      <c r="G29" s="8">
        <v>22683121</v>
      </c>
      <c r="H29" s="8">
        <v>2125</v>
      </c>
      <c r="I29" s="9">
        <v>0.003</v>
      </c>
      <c r="J29" s="8">
        <v>247768</v>
      </c>
      <c r="K29" s="8">
        <v>36423</v>
      </c>
      <c r="L29" s="8">
        <v>0.05</v>
      </c>
      <c r="M29" s="8">
        <v>0</v>
      </c>
      <c r="N29" s="11">
        <v>3.5</v>
      </c>
      <c r="O29" s="8" t="s">
        <v>34</v>
      </c>
      <c r="P29" s="12">
        <f t="shared" si="0"/>
        <v>63.8082255717541</v>
      </c>
      <c r="Q29" s="12">
        <f t="shared" si="1"/>
        <v>1093.688</v>
      </c>
    </row>
    <row r="30" s="3" customFormat="1" spans="1:17">
      <c r="A30" s="8" t="s">
        <v>63</v>
      </c>
      <c r="B30" s="8">
        <v>2315304</v>
      </c>
      <c r="C30" s="8">
        <v>5466388</v>
      </c>
      <c r="D30" s="8">
        <v>1202409</v>
      </c>
      <c r="E30" s="8">
        <v>3953636</v>
      </c>
      <c r="F30" s="9">
        <v>0.7089</v>
      </c>
      <c r="G30" s="8">
        <v>31635882</v>
      </c>
      <c r="H30" s="8">
        <v>2396</v>
      </c>
      <c r="I30" s="9">
        <v>0.0034</v>
      </c>
      <c r="J30" s="8">
        <v>16319</v>
      </c>
      <c r="K30" s="8">
        <v>13293</v>
      </c>
      <c r="L30" s="8">
        <v>0.77</v>
      </c>
      <c r="M30" s="8">
        <v>0</v>
      </c>
      <c r="N30" s="11">
        <v>6.37</v>
      </c>
      <c r="O30" s="8" t="s">
        <v>34</v>
      </c>
      <c r="P30" s="12">
        <f t="shared" si="0"/>
        <v>174.174678402167</v>
      </c>
      <c r="Q30" s="12">
        <f t="shared" si="1"/>
        <v>966.320534223706</v>
      </c>
    </row>
    <row r="31" s="3" customFormat="1" spans="1:17">
      <c r="A31" s="8" t="s">
        <v>64</v>
      </c>
      <c r="B31" s="8">
        <v>2138055</v>
      </c>
      <c r="C31" s="8">
        <v>5123194</v>
      </c>
      <c r="D31" s="8">
        <v>1100776</v>
      </c>
      <c r="E31" s="8">
        <v>3473019</v>
      </c>
      <c r="F31" s="9">
        <v>0.6623</v>
      </c>
      <c r="G31" s="8">
        <v>93339849</v>
      </c>
      <c r="H31" s="8">
        <v>13452</v>
      </c>
      <c r="I31" s="9">
        <v>0.0273</v>
      </c>
      <c r="J31" s="8">
        <v>394792</v>
      </c>
      <c r="K31" s="8">
        <v>16645</v>
      </c>
      <c r="L31" s="8">
        <v>0.03</v>
      </c>
      <c r="M31" s="8">
        <v>0</v>
      </c>
      <c r="N31" s="11">
        <v>3.84</v>
      </c>
      <c r="O31" s="8" t="s">
        <v>34</v>
      </c>
      <c r="P31" s="12">
        <f t="shared" si="0"/>
        <v>128.450285370982</v>
      </c>
      <c r="Q31" s="12">
        <f t="shared" si="1"/>
        <v>158.939562890277</v>
      </c>
    </row>
    <row r="32" s="3" customFormat="1" spans="1:17">
      <c r="A32" s="8" t="s">
        <v>65</v>
      </c>
      <c r="B32" s="8">
        <v>2021571</v>
      </c>
      <c r="C32" s="8">
        <v>4881285</v>
      </c>
      <c r="D32" s="8">
        <v>1099742</v>
      </c>
      <c r="E32" s="8">
        <v>3498159</v>
      </c>
      <c r="F32" s="9">
        <v>0.7026</v>
      </c>
      <c r="G32" s="8">
        <v>34196864</v>
      </c>
      <c r="H32" s="8">
        <v>4833</v>
      </c>
      <c r="I32" s="9">
        <v>0.0087</v>
      </c>
      <c r="J32" s="8">
        <v>477098</v>
      </c>
      <c r="K32" s="8">
        <v>31822</v>
      </c>
      <c r="L32" s="8">
        <v>0.02</v>
      </c>
      <c r="M32" s="8">
        <v>0</v>
      </c>
      <c r="N32" s="11">
        <v>3.9</v>
      </c>
      <c r="O32" s="8" t="s">
        <v>34</v>
      </c>
      <c r="P32" s="12">
        <f t="shared" si="0"/>
        <v>63.5274652755955</v>
      </c>
      <c r="Q32" s="12">
        <f t="shared" si="1"/>
        <v>418.284916201117</v>
      </c>
    </row>
    <row r="33" s="3" customFormat="1" spans="1:17">
      <c r="A33" s="8" t="s">
        <v>66</v>
      </c>
      <c r="B33" s="8">
        <v>1951693</v>
      </c>
      <c r="C33" s="8">
        <v>3764396</v>
      </c>
      <c r="D33" s="8">
        <v>902891</v>
      </c>
      <c r="E33" s="8">
        <v>2412144</v>
      </c>
      <c r="F33" s="9">
        <v>0.6259</v>
      </c>
      <c r="G33" s="8">
        <v>57791183</v>
      </c>
      <c r="H33" s="8">
        <v>5009</v>
      </c>
      <c r="I33" s="9">
        <v>0.0094</v>
      </c>
      <c r="J33" s="8">
        <v>19585</v>
      </c>
      <c r="K33" s="8">
        <v>3141</v>
      </c>
      <c r="L33" s="8">
        <v>0.54</v>
      </c>
      <c r="M33" s="8">
        <v>0</v>
      </c>
      <c r="N33" s="11">
        <v>3.9</v>
      </c>
      <c r="O33" s="8" t="s">
        <v>34</v>
      </c>
      <c r="P33" s="12">
        <f t="shared" si="0"/>
        <v>621.360394778733</v>
      </c>
      <c r="Q33" s="12">
        <f t="shared" si="1"/>
        <v>389.6372529447</v>
      </c>
    </row>
    <row r="34" s="3" customFormat="1" spans="1:17">
      <c r="A34" s="8" t="s">
        <v>67</v>
      </c>
      <c r="B34" s="8">
        <v>1914348</v>
      </c>
      <c r="C34" s="8">
        <v>4695212</v>
      </c>
      <c r="D34" s="8">
        <v>1138956</v>
      </c>
      <c r="E34" s="8">
        <v>4238811</v>
      </c>
      <c r="F34" s="9">
        <v>0.8972</v>
      </c>
      <c r="G34" s="8">
        <v>100628063</v>
      </c>
      <c r="H34" s="8">
        <v>27091</v>
      </c>
      <c r="I34" s="9">
        <v>0.0702</v>
      </c>
      <c r="J34" s="8">
        <v>76876</v>
      </c>
      <c r="K34" s="8">
        <v>7484</v>
      </c>
      <c r="L34" s="8">
        <v>0.13</v>
      </c>
      <c r="M34" s="8">
        <v>0.01</v>
      </c>
      <c r="N34" s="11">
        <v>2.75</v>
      </c>
      <c r="O34" s="8" t="s">
        <v>34</v>
      </c>
      <c r="P34" s="12">
        <f t="shared" si="0"/>
        <v>255.792089791555</v>
      </c>
      <c r="Q34" s="12">
        <f t="shared" si="1"/>
        <v>70.6636152227677</v>
      </c>
    </row>
    <row r="35" s="3" customFormat="1" spans="1:17">
      <c r="A35" s="8" t="s">
        <v>68</v>
      </c>
      <c r="B35" s="8">
        <v>1823614</v>
      </c>
      <c r="C35" s="8">
        <v>3560454</v>
      </c>
      <c r="D35" s="8">
        <v>880041</v>
      </c>
      <c r="E35" s="8">
        <v>2645826</v>
      </c>
      <c r="F35" s="9">
        <v>0.7314</v>
      </c>
      <c r="G35" s="8">
        <v>41554093</v>
      </c>
      <c r="H35" s="8">
        <v>2728</v>
      </c>
      <c r="I35" s="9">
        <v>0.0051</v>
      </c>
      <c r="J35" s="8">
        <v>22324</v>
      </c>
      <c r="K35" s="8">
        <v>6817</v>
      </c>
      <c r="L35" s="8">
        <v>0.44</v>
      </c>
      <c r="M35" s="8">
        <v>0</v>
      </c>
      <c r="N35" s="11">
        <v>4.65</v>
      </c>
      <c r="O35" s="8" t="s">
        <v>34</v>
      </c>
      <c r="P35" s="12">
        <f t="shared" ref="P35:P66" si="2">B35/K35</f>
        <v>267.509755024204</v>
      </c>
      <c r="Q35" s="12">
        <f t="shared" ref="Q35:Q66" si="3">B35/H35</f>
        <v>668.480205278592</v>
      </c>
    </row>
    <row r="36" s="3" customFormat="1" spans="1:17">
      <c r="A36" s="8" t="s">
        <v>69</v>
      </c>
      <c r="B36" s="8">
        <v>1795500</v>
      </c>
      <c r="C36" s="8">
        <v>3310529</v>
      </c>
      <c r="D36" s="8">
        <v>712798</v>
      </c>
      <c r="E36" s="8">
        <v>1675533</v>
      </c>
      <c r="F36" s="9">
        <v>0.49</v>
      </c>
      <c r="G36" s="8">
        <v>29177528</v>
      </c>
      <c r="H36" s="8">
        <v>7601</v>
      </c>
      <c r="I36" s="9">
        <v>0.0167</v>
      </c>
      <c r="J36" s="8">
        <v>50750</v>
      </c>
      <c r="K36" s="8">
        <v>3107</v>
      </c>
      <c r="L36" s="8">
        <v>0.19</v>
      </c>
      <c r="M36" s="8">
        <v>0</v>
      </c>
      <c r="N36" s="11">
        <v>3.52</v>
      </c>
      <c r="O36" s="8" t="s">
        <v>34</v>
      </c>
      <c r="P36" s="12">
        <f t="shared" si="2"/>
        <v>577.888638558095</v>
      </c>
      <c r="Q36" s="12">
        <f t="shared" si="3"/>
        <v>236.218918563347</v>
      </c>
    </row>
    <row r="37" s="3" customFormat="1" spans="1:17">
      <c r="A37" s="8" t="s">
        <v>70</v>
      </c>
      <c r="B37" s="8">
        <v>1754893</v>
      </c>
      <c r="C37" s="8">
        <v>3959538</v>
      </c>
      <c r="D37" s="8">
        <v>909676</v>
      </c>
      <c r="E37" s="8">
        <v>3077458</v>
      </c>
      <c r="F37" s="9">
        <v>0.7663</v>
      </c>
      <c r="G37" s="8">
        <v>54952090</v>
      </c>
      <c r="H37" s="8">
        <v>22474</v>
      </c>
      <c r="I37" s="9">
        <v>0.0621</v>
      </c>
      <c r="J37" s="8">
        <v>182985</v>
      </c>
      <c r="K37" s="8">
        <v>8055</v>
      </c>
      <c r="L37" s="8">
        <v>0.05</v>
      </c>
      <c r="M37" s="8">
        <v>0</v>
      </c>
      <c r="N37" s="11">
        <v>1.67</v>
      </c>
      <c r="O37" s="8" t="s">
        <v>34</v>
      </c>
      <c r="P37" s="12">
        <f t="shared" si="2"/>
        <v>217.863811297331</v>
      </c>
      <c r="Q37" s="12">
        <f t="shared" si="3"/>
        <v>78.0854765506808</v>
      </c>
    </row>
    <row r="38" s="3" customFormat="1" spans="1:17">
      <c r="A38" s="8" t="s">
        <v>71</v>
      </c>
      <c r="B38" s="8">
        <v>1612081</v>
      </c>
      <c r="C38" s="8">
        <v>3609788</v>
      </c>
      <c r="D38" s="8">
        <v>814211</v>
      </c>
      <c r="E38" s="8">
        <v>2769459</v>
      </c>
      <c r="F38" s="9">
        <v>0.7563</v>
      </c>
      <c r="G38" s="8">
        <v>69799572</v>
      </c>
      <c r="H38" s="8">
        <v>18932</v>
      </c>
      <c r="I38" s="9">
        <v>0.0571</v>
      </c>
      <c r="J38" s="8">
        <v>71516</v>
      </c>
      <c r="K38" s="8">
        <v>6562</v>
      </c>
      <c r="L38" s="8">
        <v>0.12</v>
      </c>
      <c r="M38" s="8">
        <v>0</v>
      </c>
      <c r="N38" s="11">
        <v>4.16</v>
      </c>
      <c r="O38" s="8" t="s">
        <v>34</v>
      </c>
      <c r="P38" s="12">
        <f t="shared" si="2"/>
        <v>245.6691557452</v>
      </c>
      <c r="Q38" s="12">
        <f t="shared" si="3"/>
        <v>85.1511197971688</v>
      </c>
    </row>
    <row r="39" s="3" customFormat="1" spans="1:17">
      <c r="A39" s="3" t="s">
        <v>72</v>
      </c>
      <c r="B39" s="3">
        <v>1466989</v>
      </c>
      <c r="C39" s="3">
        <v>2990052</v>
      </c>
      <c r="D39" s="3">
        <v>820053</v>
      </c>
      <c r="E39" s="3">
        <v>2371070</v>
      </c>
      <c r="F39" s="6">
        <v>0.7838</v>
      </c>
      <c r="G39" s="3">
        <v>21758020</v>
      </c>
      <c r="H39" s="3">
        <v>1547</v>
      </c>
      <c r="I39" s="6">
        <v>0.0034</v>
      </c>
      <c r="J39" s="3">
        <v>2261</v>
      </c>
      <c r="K39" s="3">
        <v>18971</v>
      </c>
      <c r="L39" s="3">
        <v>3.43</v>
      </c>
      <c r="M39" s="3">
        <v>0.01</v>
      </c>
      <c r="N39" s="7">
        <v>3</v>
      </c>
      <c r="O39" s="3" t="s">
        <v>34</v>
      </c>
      <c r="P39" s="5">
        <f t="shared" si="2"/>
        <v>77.3279742765273</v>
      </c>
      <c r="Q39" s="5">
        <f t="shared" si="3"/>
        <v>948.279896574014</v>
      </c>
    </row>
    <row r="40" s="3" customFormat="1" spans="1:17">
      <c r="A40" s="3" t="s">
        <v>73</v>
      </c>
      <c r="B40" s="3">
        <v>1432272</v>
      </c>
      <c r="C40" s="3">
        <v>3049295</v>
      </c>
      <c r="D40" s="3">
        <v>915594</v>
      </c>
      <c r="E40" s="3">
        <v>2641615</v>
      </c>
      <c r="F40" s="6">
        <v>0.8599</v>
      </c>
      <c r="G40" s="3">
        <v>52196522</v>
      </c>
      <c r="H40" s="3">
        <v>5599</v>
      </c>
      <c r="I40" s="6">
        <v>0.015</v>
      </c>
      <c r="J40" s="3">
        <v>67966</v>
      </c>
      <c r="K40" s="3">
        <v>6965</v>
      </c>
      <c r="L40" s="3">
        <v>0.11</v>
      </c>
      <c r="M40" s="3">
        <v>0</v>
      </c>
      <c r="N40" s="7">
        <v>1.72</v>
      </c>
      <c r="O40" s="3" t="s">
        <v>34</v>
      </c>
      <c r="P40" s="5">
        <f t="shared" si="2"/>
        <v>205.63847810481</v>
      </c>
      <c r="Q40" s="5">
        <f t="shared" si="3"/>
        <v>255.808537238793</v>
      </c>
    </row>
    <row r="41" s="3" customFormat="1" spans="1:17">
      <c r="A41" s="3" t="s">
        <v>74</v>
      </c>
      <c r="B41" s="3">
        <v>1417746</v>
      </c>
      <c r="C41" s="3">
        <v>3509464</v>
      </c>
      <c r="D41" s="3">
        <v>823284</v>
      </c>
      <c r="E41" s="3">
        <v>2881536</v>
      </c>
      <c r="F41" s="6">
        <v>0.8124</v>
      </c>
      <c r="G41" s="3">
        <v>74908584</v>
      </c>
      <c r="H41" s="3">
        <v>14624</v>
      </c>
      <c r="I41" s="6">
        <v>0.0473</v>
      </c>
      <c r="J41" s="3">
        <v>103553</v>
      </c>
      <c r="K41" s="3">
        <v>6277</v>
      </c>
      <c r="L41" s="3">
        <v>0.07</v>
      </c>
      <c r="M41" s="3">
        <v>0</v>
      </c>
      <c r="N41" s="7">
        <v>2.86</v>
      </c>
      <c r="O41" s="3" t="s">
        <v>34</v>
      </c>
      <c r="P41" s="5">
        <f t="shared" si="2"/>
        <v>225.863629122192</v>
      </c>
      <c r="Q41" s="5">
        <f t="shared" si="3"/>
        <v>96.9465262582057</v>
      </c>
    </row>
    <row r="42" s="3" customFormat="1" spans="1:17">
      <c r="A42" s="3" t="s">
        <v>75</v>
      </c>
      <c r="B42" s="3">
        <v>1320685</v>
      </c>
      <c r="C42" s="3">
        <v>2396286</v>
      </c>
      <c r="D42" s="3">
        <v>753877</v>
      </c>
      <c r="E42" s="3">
        <v>1902277</v>
      </c>
      <c r="F42" s="6">
        <v>0.7856</v>
      </c>
      <c r="G42" s="3">
        <v>14466202</v>
      </c>
      <c r="H42" s="3">
        <v>296</v>
      </c>
      <c r="I42" s="6">
        <v>0.0008</v>
      </c>
      <c r="J42" s="3">
        <v>494743</v>
      </c>
      <c r="K42" s="3">
        <v>4269</v>
      </c>
      <c r="L42" s="3">
        <v>0.01</v>
      </c>
      <c r="M42" s="3">
        <v>0</v>
      </c>
      <c r="N42" s="7">
        <v>3.25</v>
      </c>
      <c r="O42" s="3" t="s">
        <v>34</v>
      </c>
      <c r="P42" s="5">
        <f t="shared" si="2"/>
        <v>309.366362145702</v>
      </c>
      <c r="Q42" s="5">
        <f t="shared" si="3"/>
        <v>4461.77364864865</v>
      </c>
    </row>
    <row r="43" s="3" customFormat="1" spans="1:17">
      <c r="A43" s="3" t="s">
        <v>76</v>
      </c>
      <c r="B43" s="3">
        <v>1261989</v>
      </c>
      <c r="C43" s="3">
        <v>2130847</v>
      </c>
      <c r="D43" s="3">
        <v>713990</v>
      </c>
      <c r="E43" s="3">
        <v>1609932</v>
      </c>
      <c r="F43" s="6">
        <v>0.7467</v>
      </c>
      <c r="G43" s="3">
        <v>16129234</v>
      </c>
      <c r="H43" s="3">
        <v>494</v>
      </c>
      <c r="I43" s="6">
        <v>0.0013</v>
      </c>
      <c r="J43" s="3">
        <v>51655</v>
      </c>
      <c r="K43" s="3">
        <v>2460</v>
      </c>
      <c r="L43" s="3">
        <v>0.13</v>
      </c>
      <c r="M43" s="3">
        <v>0</v>
      </c>
      <c r="N43" s="7">
        <v>3</v>
      </c>
      <c r="O43" s="3" t="s">
        <v>34</v>
      </c>
      <c r="P43" s="5">
        <f t="shared" si="2"/>
        <v>513.003658536585</v>
      </c>
      <c r="Q43" s="5">
        <f t="shared" si="3"/>
        <v>2554.63360323887</v>
      </c>
    </row>
    <row r="44" s="3" customFormat="1" spans="1:17">
      <c r="A44" s="3" t="s">
        <v>77</v>
      </c>
      <c r="B44" s="3">
        <v>1247131</v>
      </c>
      <c r="C44" s="3">
        <v>2653467</v>
      </c>
      <c r="D44" s="3">
        <v>775730</v>
      </c>
      <c r="E44" s="3">
        <v>2603691</v>
      </c>
      <c r="F44" s="6">
        <v>0.9803</v>
      </c>
      <c r="G44" s="3">
        <v>44640810</v>
      </c>
      <c r="H44" s="3">
        <v>4146</v>
      </c>
      <c r="I44" s="6">
        <v>0.0124</v>
      </c>
      <c r="J44" s="3">
        <v>136001</v>
      </c>
      <c r="K44" s="3">
        <v>11626</v>
      </c>
      <c r="L44" s="3">
        <v>0.05</v>
      </c>
      <c r="M44" s="3">
        <v>0</v>
      </c>
      <c r="N44" s="7">
        <v>4.03</v>
      </c>
      <c r="O44" s="3" t="s">
        <v>34</v>
      </c>
      <c r="P44" s="5">
        <f t="shared" si="2"/>
        <v>107.270858420781</v>
      </c>
      <c r="Q44" s="5">
        <f t="shared" si="3"/>
        <v>300.80342498794</v>
      </c>
    </row>
    <row r="45" s="3" customFormat="1" spans="1:17">
      <c r="A45" s="3" t="s">
        <v>78</v>
      </c>
      <c r="B45" s="3">
        <v>1203556</v>
      </c>
      <c r="C45" s="3">
        <v>2357079</v>
      </c>
      <c r="D45" s="3">
        <v>586077</v>
      </c>
      <c r="E45" s="3">
        <v>1688875</v>
      </c>
      <c r="F45" s="6">
        <v>0.7061</v>
      </c>
      <c r="G45" s="3">
        <v>16417273</v>
      </c>
      <c r="H45" s="3">
        <v>2004</v>
      </c>
      <c r="I45" s="6">
        <v>0.0057</v>
      </c>
      <c r="J45" s="3">
        <v>113872</v>
      </c>
      <c r="K45" s="3">
        <v>5586</v>
      </c>
      <c r="L45" s="3">
        <v>0.06</v>
      </c>
      <c r="M45" s="3">
        <v>0</v>
      </c>
      <c r="N45" s="7">
        <v>2.54</v>
      </c>
      <c r="O45" s="3" t="s">
        <v>34</v>
      </c>
      <c r="P45" s="5">
        <f t="shared" si="2"/>
        <v>215.459362692445</v>
      </c>
      <c r="Q45" s="5">
        <f t="shared" si="3"/>
        <v>600.576846307385</v>
      </c>
    </row>
    <row r="46" s="3" customFormat="1" spans="1:17">
      <c r="A46" s="3" t="s">
        <v>79</v>
      </c>
      <c r="B46" s="3">
        <v>1128040</v>
      </c>
      <c r="C46" s="3">
        <v>2361639</v>
      </c>
      <c r="D46" s="3">
        <v>552392</v>
      </c>
      <c r="E46" s="3">
        <v>1553215</v>
      </c>
      <c r="F46" s="6">
        <v>0.646</v>
      </c>
      <c r="G46" s="3">
        <v>45277373</v>
      </c>
      <c r="H46" s="3">
        <v>5298</v>
      </c>
      <c r="I46" s="6">
        <v>0.0177</v>
      </c>
      <c r="J46" s="3">
        <v>22210</v>
      </c>
      <c r="K46" s="3">
        <v>2935</v>
      </c>
      <c r="L46" s="3">
        <v>0.26</v>
      </c>
      <c r="M46" s="3">
        <v>0</v>
      </c>
      <c r="N46" s="7">
        <v>4.21</v>
      </c>
      <c r="O46" s="3" t="s">
        <v>34</v>
      </c>
      <c r="P46" s="5">
        <f t="shared" si="2"/>
        <v>384.340715502555</v>
      </c>
      <c r="Q46" s="5">
        <f t="shared" si="3"/>
        <v>212.918082295206</v>
      </c>
    </row>
    <row r="47" s="3" customFormat="1" spans="1:17">
      <c r="A47" s="3" t="s">
        <v>80</v>
      </c>
      <c r="B47" s="3">
        <v>1086059</v>
      </c>
      <c r="C47" s="3">
        <v>1906583</v>
      </c>
      <c r="D47" s="3">
        <v>477111</v>
      </c>
      <c r="E47" s="3">
        <v>1402860</v>
      </c>
      <c r="F47" s="6">
        <v>0.727</v>
      </c>
      <c r="G47" s="3">
        <v>24448549</v>
      </c>
      <c r="H47" s="3">
        <v>3840</v>
      </c>
      <c r="I47" s="6">
        <v>0.0128</v>
      </c>
      <c r="J47" s="3">
        <v>5981</v>
      </c>
      <c r="K47" s="3">
        <v>18154</v>
      </c>
      <c r="L47" s="3">
        <v>0.94</v>
      </c>
      <c r="M47" s="3">
        <v>0.01</v>
      </c>
      <c r="N47" s="7">
        <v>3.22</v>
      </c>
      <c r="O47" s="3" t="s">
        <v>34</v>
      </c>
      <c r="P47" s="5">
        <f t="shared" si="2"/>
        <v>59.8247769086703</v>
      </c>
      <c r="Q47" s="5">
        <f t="shared" si="3"/>
        <v>282.827864583333</v>
      </c>
    </row>
    <row r="48" s="3" customFormat="1" spans="1:17">
      <c r="A48" s="3" t="s">
        <v>81</v>
      </c>
      <c r="B48" s="3">
        <v>1068342</v>
      </c>
      <c r="C48" s="3">
        <v>1986770</v>
      </c>
      <c r="D48" s="3">
        <v>575966</v>
      </c>
      <c r="E48" s="3">
        <v>1596148</v>
      </c>
      <c r="F48" s="6">
        <v>0.7962</v>
      </c>
      <c r="G48" s="3">
        <v>40435269</v>
      </c>
      <c r="H48" s="3">
        <v>6022</v>
      </c>
      <c r="I48" s="6">
        <v>0.0218</v>
      </c>
      <c r="J48" s="3">
        <v>21769</v>
      </c>
      <c r="K48" s="3">
        <v>2365</v>
      </c>
      <c r="L48" s="3">
        <v>0.25</v>
      </c>
      <c r="M48" s="3">
        <v>0</v>
      </c>
      <c r="N48" s="7">
        <v>3.18</v>
      </c>
      <c r="O48" s="3" t="s">
        <v>34</v>
      </c>
      <c r="P48" s="5">
        <f t="shared" si="2"/>
        <v>451.73023255814</v>
      </c>
      <c r="Q48" s="5">
        <f t="shared" si="3"/>
        <v>177.406509465294</v>
      </c>
    </row>
    <row r="49" s="3" customFormat="1" spans="1:17">
      <c r="A49" s="3" t="s">
        <v>82</v>
      </c>
      <c r="B49" s="3">
        <v>1068037</v>
      </c>
      <c r="C49" s="3">
        <v>2048259</v>
      </c>
      <c r="D49" s="3">
        <v>418699</v>
      </c>
      <c r="E49" s="3">
        <v>1143568</v>
      </c>
      <c r="F49" s="6">
        <v>0.5462</v>
      </c>
      <c r="G49" s="3">
        <v>21668947</v>
      </c>
      <c r="H49" s="3">
        <v>1367</v>
      </c>
      <c r="I49" s="6">
        <v>0.0043</v>
      </c>
      <c r="J49" s="3">
        <v>439455</v>
      </c>
      <c r="K49" s="3">
        <v>16393</v>
      </c>
      <c r="L49" s="3">
        <v>0.01</v>
      </c>
      <c r="M49" s="3">
        <v>0</v>
      </c>
      <c r="N49" s="7">
        <v>5.25</v>
      </c>
      <c r="O49" s="3" t="s">
        <v>34</v>
      </c>
      <c r="P49" s="5">
        <f t="shared" si="2"/>
        <v>65.1520161044348</v>
      </c>
      <c r="Q49" s="5">
        <f t="shared" si="3"/>
        <v>781.29992684711</v>
      </c>
    </row>
    <row r="50" s="3" customFormat="1" spans="1:17">
      <c r="A50" s="3" t="s">
        <v>83</v>
      </c>
      <c r="B50" s="3">
        <v>1033206</v>
      </c>
      <c r="C50" s="3">
        <v>1772715</v>
      </c>
      <c r="D50" s="3">
        <v>456197</v>
      </c>
      <c r="E50" s="3">
        <v>1374810</v>
      </c>
      <c r="F50" s="6">
        <v>0.7681</v>
      </c>
      <c r="G50" s="3">
        <v>21019873</v>
      </c>
      <c r="H50" s="3">
        <v>3341</v>
      </c>
      <c r="I50" s="6">
        <v>0.0118</v>
      </c>
      <c r="J50" s="3">
        <v>306390</v>
      </c>
      <c r="K50" s="3">
        <v>19479</v>
      </c>
      <c r="L50" s="3">
        <v>0.02</v>
      </c>
      <c r="M50" s="3">
        <v>0</v>
      </c>
      <c r="N50" s="7">
        <v>2.6</v>
      </c>
      <c r="O50" s="3" t="s">
        <v>34</v>
      </c>
      <c r="P50" s="5">
        <f t="shared" si="2"/>
        <v>53.0420452795318</v>
      </c>
      <c r="Q50" s="5">
        <f t="shared" si="3"/>
        <v>309.250523795271</v>
      </c>
    </row>
    <row r="51" s="3" customFormat="1" spans="1:17">
      <c r="A51" s="3" t="s">
        <v>84</v>
      </c>
      <c r="B51" s="3">
        <v>1028197</v>
      </c>
      <c r="C51" s="3">
        <v>2266709</v>
      </c>
      <c r="D51" s="3">
        <v>645380</v>
      </c>
      <c r="E51" s="3">
        <v>2154110</v>
      </c>
      <c r="F51" s="6">
        <v>0.9481</v>
      </c>
      <c r="G51" s="3">
        <v>37891235</v>
      </c>
      <c r="H51" s="3">
        <v>2193</v>
      </c>
      <c r="I51" s="6">
        <v>0.0073</v>
      </c>
      <c r="J51" s="3">
        <v>116144</v>
      </c>
      <c r="K51" s="3">
        <v>9403</v>
      </c>
      <c r="L51" s="3">
        <v>0.05</v>
      </c>
      <c r="M51" s="3">
        <v>0</v>
      </c>
      <c r="N51" s="7">
        <v>4.29</v>
      </c>
      <c r="O51" s="3" t="s">
        <v>34</v>
      </c>
      <c r="P51" s="5">
        <f t="shared" si="2"/>
        <v>109.34776135276</v>
      </c>
      <c r="Q51" s="5">
        <f t="shared" si="3"/>
        <v>468.854081167351</v>
      </c>
    </row>
    <row r="52" s="3" customFormat="1" spans="1:17">
      <c r="A52" s="3" t="s">
        <v>85</v>
      </c>
      <c r="B52" s="3">
        <v>969532</v>
      </c>
      <c r="C52" s="3">
        <v>1608240</v>
      </c>
      <c r="D52" s="3">
        <v>418997</v>
      </c>
      <c r="E52" s="3">
        <v>1114778</v>
      </c>
      <c r="F52" s="6">
        <v>0.6845</v>
      </c>
      <c r="G52" s="3">
        <v>23498926</v>
      </c>
      <c r="H52" s="3">
        <v>2125</v>
      </c>
      <c r="I52" s="6">
        <v>0.0075</v>
      </c>
      <c r="J52" s="3">
        <v>87654</v>
      </c>
      <c r="K52" s="3">
        <v>9452</v>
      </c>
      <c r="L52" s="3">
        <v>0.06</v>
      </c>
      <c r="M52" s="3">
        <v>0</v>
      </c>
      <c r="N52" s="7">
        <v>3.92</v>
      </c>
      <c r="O52" s="3" t="s">
        <v>34</v>
      </c>
      <c r="P52" s="5">
        <f t="shared" si="2"/>
        <v>102.574269995768</v>
      </c>
      <c r="Q52" s="5">
        <f t="shared" si="3"/>
        <v>456.250352941176</v>
      </c>
    </row>
    <row r="53" s="3" customFormat="1" spans="1:17">
      <c r="A53" s="3" t="s">
        <v>86</v>
      </c>
      <c r="B53" s="3">
        <v>950001</v>
      </c>
      <c r="C53" s="3">
        <v>2900056</v>
      </c>
      <c r="D53" s="3">
        <v>165728</v>
      </c>
      <c r="E53" s="3">
        <v>449288</v>
      </c>
      <c r="F53" s="6">
        <v>0.1564</v>
      </c>
      <c r="G53" s="3">
        <v>23126997</v>
      </c>
      <c r="H53" s="3">
        <v>3435</v>
      </c>
      <c r="I53" s="6">
        <v>0.0133</v>
      </c>
      <c r="J53" s="3">
        <v>899275</v>
      </c>
      <c r="K53" s="3">
        <v>27821</v>
      </c>
      <c r="L53" s="3">
        <v>0.01</v>
      </c>
      <c r="M53" s="3">
        <v>0</v>
      </c>
      <c r="N53" s="7">
        <v>2.34</v>
      </c>
      <c r="O53" s="3" t="s">
        <v>34</v>
      </c>
      <c r="P53" s="5">
        <f t="shared" si="2"/>
        <v>34.1469034182812</v>
      </c>
      <c r="Q53" s="5">
        <f t="shared" si="3"/>
        <v>276.565065502183</v>
      </c>
    </row>
    <row r="54" s="3" customFormat="1" spans="1:17">
      <c r="A54" s="3" t="s">
        <v>87</v>
      </c>
      <c r="B54" s="3">
        <v>948772</v>
      </c>
      <c r="C54" s="3">
        <v>1618232</v>
      </c>
      <c r="D54" s="3">
        <v>436167</v>
      </c>
      <c r="E54" s="3">
        <v>1313714</v>
      </c>
      <c r="F54" s="6">
        <v>0.8057</v>
      </c>
      <c r="G54" s="3">
        <v>22279853</v>
      </c>
      <c r="H54" s="3">
        <v>3213</v>
      </c>
      <c r="I54" s="6">
        <v>0.0125</v>
      </c>
      <c r="J54" s="3">
        <v>8634</v>
      </c>
      <c r="K54" s="3">
        <v>16404</v>
      </c>
      <c r="L54" s="3">
        <v>0.57</v>
      </c>
      <c r="M54" s="3">
        <v>0</v>
      </c>
      <c r="N54" s="7">
        <v>2.57</v>
      </c>
      <c r="O54" s="3" t="s">
        <v>34</v>
      </c>
      <c r="P54" s="5">
        <f t="shared" si="2"/>
        <v>57.8378444281882</v>
      </c>
      <c r="Q54" s="5">
        <f t="shared" si="3"/>
        <v>295.291627762216</v>
      </c>
    </row>
    <row r="55" s="3" customFormat="1" spans="1:17">
      <c r="A55" s="3" t="s">
        <v>88</v>
      </c>
      <c r="B55" s="3">
        <v>888383</v>
      </c>
      <c r="C55" s="3">
        <v>1604049</v>
      </c>
      <c r="D55" s="3">
        <v>252782</v>
      </c>
      <c r="E55" s="3">
        <v>739660</v>
      </c>
      <c r="F55" s="6">
        <v>0.4508</v>
      </c>
      <c r="G55" s="3">
        <v>15285410</v>
      </c>
      <c r="H55" s="3">
        <v>1778</v>
      </c>
      <c r="I55" s="6">
        <v>0.0071</v>
      </c>
      <c r="J55" s="3">
        <v>520567</v>
      </c>
      <c r="K55" s="3">
        <v>14321</v>
      </c>
      <c r="L55" s="3">
        <v>0.01</v>
      </c>
      <c r="M55" s="3">
        <v>0</v>
      </c>
      <c r="N55" s="7">
        <v>2.08</v>
      </c>
      <c r="O55" s="3" t="s">
        <v>34</v>
      </c>
      <c r="P55" s="5">
        <f t="shared" si="2"/>
        <v>62.0335870400112</v>
      </c>
      <c r="Q55" s="5">
        <f t="shared" si="3"/>
        <v>499.65298087739</v>
      </c>
    </row>
    <row r="56" s="3" customFormat="1" spans="1:17">
      <c r="A56" s="3" t="s">
        <v>89</v>
      </c>
      <c r="B56" s="3">
        <v>874353</v>
      </c>
      <c r="C56" s="3">
        <v>1729984</v>
      </c>
      <c r="D56" s="3">
        <v>481546</v>
      </c>
      <c r="E56" s="3">
        <v>1529620</v>
      </c>
      <c r="F56" s="6">
        <v>0.8799</v>
      </c>
      <c r="G56" s="3">
        <v>15917839</v>
      </c>
      <c r="H56" s="3">
        <v>1493</v>
      </c>
      <c r="I56" s="6">
        <v>0.0059</v>
      </c>
      <c r="J56" s="3">
        <v>434846</v>
      </c>
      <c r="K56" s="3">
        <v>21518</v>
      </c>
      <c r="L56" s="3">
        <v>0.01</v>
      </c>
      <c r="M56" s="3">
        <v>0</v>
      </c>
      <c r="N56" s="7">
        <v>3.68</v>
      </c>
      <c r="O56" s="3" t="s">
        <v>34</v>
      </c>
      <c r="P56" s="5">
        <f t="shared" si="2"/>
        <v>40.6335625987545</v>
      </c>
      <c r="Q56" s="5">
        <f t="shared" si="3"/>
        <v>585.63496316142</v>
      </c>
    </row>
    <row r="57" s="3" customFormat="1" spans="1:17">
      <c r="A57" s="3" t="s">
        <v>90</v>
      </c>
      <c r="B57" s="3">
        <v>852750</v>
      </c>
      <c r="C57" s="3">
        <v>1576627</v>
      </c>
      <c r="D57" s="3">
        <v>381745</v>
      </c>
      <c r="E57" s="3">
        <v>1047086</v>
      </c>
      <c r="F57" s="6">
        <v>0.6551</v>
      </c>
      <c r="G57" s="3">
        <v>23939898</v>
      </c>
      <c r="H57" s="3">
        <v>1183</v>
      </c>
      <c r="I57" s="6">
        <v>0.0046</v>
      </c>
      <c r="J57" s="3">
        <v>3841</v>
      </c>
      <c r="K57" s="3">
        <v>1614</v>
      </c>
      <c r="L57" s="3">
        <v>1.14</v>
      </c>
      <c r="M57" s="3">
        <v>0</v>
      </c>
      <c r="N57" s="7">
        <v>3.92</v>
      </c>
      <c r="O57" s="3" t="s">
        <v>34</v>
      </c>
      <c r="P57" s="5">
        <f t="shared" si="2"/>
        <v>528.345724907063</v>
      </c>
      <c r="Q57" s="5">
        <f t="shared" si="3"/>
        <v>720.83685545224</v>
      </c>
    </row>
    <row r="58" s="3" customFormat="1" spans="1:17">
      <c r="A58" s="3" t="s">
        <v>91</v>
      </c>
      <c r="B58" s="3">
        <v>832162</v>
      </c>
      <c r="C58" s="3">
        <v>1565327</v>
      </c>
      <c r="D58" s="3">
        <v>353131</v>
      </c>
      <c r="E58" s="3">
        <v>1081166</v>
      </c>
      <c r="F58" s="6">
        <v>0.6821</v>
      </c>
      <c r="G58" s="3">
        <v>13139705</v>
      </c>
      <c r="H58" s="3">
        <v>4207</v>
      </c>
      <c r="I58" s="6">
        <v>0.019</v>
      </c>
      <c r="J58" s="3">
        <v>1015129</v>
      </c>
      <c r="K58" s="3">
        <v>9024</v>
      </c>
      <c r="L58" s="3">
        <v>0</v>
      </c>
      <c r="M58" s="3">
        <v>0</v>
      </c>
      <c r="N58" s="7">
        <v>1.63</v>
      </c>
      <c r="O58" s="3" t="s">
        <v>92</v>
      </c>
      <c r="P58" s="5">
        <f t="shared" si="2"/>
        <v>92.2165336879433</v>
      </c>
      <c r="Q58" s="5">
        <f t="shared" si="3"/>
        <v>197.80413596387</v>
      </c>
    </row>
    <row r="59" s="3" customFormat="1" spans="1:17">
      <c r="A59" s="3" t="s">
        <v>93</v>
      </c>
      <c r="B59" s="3">
        <v>815268</v>
      </c>
      <c r="C59" s="3">
        <v>1651324</v>
      </c>
      <c r="D59" s="3">
        <v>414936</v>
      </c>
      <c r="E59" s="3">
        <v>1165094</v>
      </c>
      <c r="F59" s="6">
        <v>0.6969</v>
      </c>
      <c r="G59" s="3">
        <v>28695529</v>
      </c>
      <c r="H59" s="3">
        <v>6686</v>
      </c>
      <c r="I59" s="6">
        <v>0.0329</v>
      </c>
      <c r="J59" s="3">
        <v>53372</v>
      </c>
      <c r="K59" s="3">
        <v>2655</v>
      </c>
      <c r="L59" s="3">
        <v>0.08</v>
      </c>
      <c r="M59" s="3">
        <v>0</v>
      </c>
      <c r="N59" s="7">
        <v>2.75</v>
      </c>
      <c r="O59" s="3" t="s">
        <v>34</v>
      </c>
      <c r="P59" s="5">
        <f t="shared" si="2"/>
        <v>307.068926553672</v>
      </c>
      <c r="Q59" s="5">
        <f t="shared" si="3"/>
        <v>121.936583906671</v>
      </c>
    </row>
    <row r="60" s="3" customFormat="1" spans="1:17">
      <c r="A60" s="3" t="s">
        <v>94</v>
      </c>
      <c r="B60" s="3">
        <v>779035</v>
      </c>
      <c r="C60" s="3">
        <v>1357312</v>
      </c>
      <c r="D60" s="3">
        <v>339403</v>
      </c>
      <c r="E60" s="3">
        <v>948806</v>
      </c>
      <c r="F60" s="6">
        <v>0.6915</v>
      </c>
      <c r="G60" s="3">
        <v>13358683</v>
      </c>
      <c r="H60" s="3">
        <v>959</v>
      </c>
      <c r="I60" s="6">
        <v>0.0041</v>
      </c>
      <c r="J60" s="3">
        <v>11265</v>
      </c>
      <c r="K60" s="3">
        <v>5165</v>
      </c>
      <c r="L60" s="3">
        <v>0.35</v>
      </c>
      <c r="M60" s="3">
        <v>0</v>
      </c>
      <c r="N60" s="7">
        <v>3.93</v>
      </c>
      <c r="O60" s="3" t="s">
        <v>34</v>
      </c>
      <c r="P60" s="5">
        <f t="shared" si="2"/>
        <v>150.829622458858</v>
      </c>
      <c r="Q60" s="5">
        <f t="shared" si="3"/>
        <v>812.340980187696</v>
      </c>
    </row>
    <row r="61" s="3" customFormat="1" spans="1:17">
      <c r="A61" s="3" t="s">
        <v>95</v>
      </c>
      <c r="B61" s="3">
        <v>762623</v>
      </c>
      <c r="C61" s="3">
        <v>1291272</v>
      </c>
      <c r="D61" s="3">
        <v>372003</v>
      </c>
      <c r="E61" s="3">
        <v>1153512</v>
      </c>
      <c r="F61" s="6">
        <v>0.8901</v>
      </c>
      <c r="G61" s="3">
        <v>27476914</v>
      </c>
      <c r="H61" s="3">
        <v>3229</v>
      </c>
      <c r="I61" s="6">
        <v>0.0158</v>
      </c>
      <c r="J61" s="3">
        <v>11299</v>
      </c>
      <c r="K61" s="3">
        <v>9040</v>
      </c>
      <c r="L61" s="3">
        <v>0.34</v>
      </c>
      <c r="M61" s="3">
        <v>0</v>
      </c>
      <c r="N61" s="7">
        <v>5.35</v>
      </c>
      <c r="O61" s="3" t="s">
        <v>34</v>
      </c>
      <c r="P61" s="5">
        <f t="shared" si="2"/>
        <v>84.3609513274336</v>
      </c>
      <c r="Q61" s="5">
        <f t="shared" si="3"/>
        <v>236.179312480644</v>
      </c>
    </row>
    <row r="62" s="3" customFormat="1" spans="1:17">
      <c r="A62" s="3" t="s">
        <v>96</v>
      </c>
      <c r="B62" s="3">
        <v>738679</v>
      </c>
      <c r="C62" s="3">
        <v>1463485</v>
      </c>
      <c r="D62" s="3">
        <v>445150</v>
      </c>
      <c r="E62" s="3">
        <v>1487547</v>
      </c>
      <c r="F62" s="6">
        <v>1.0171</v>
      </c>
      <c r="G62" s="3">
        <v>21487466</v>
      </c>
      <c r="H62" s="3">
        <v>1146</v>
      </c>
      <c r="I62" s="6">
        <v>0.0054</v>
      </c>
      <c r="J62" s="3">
        <v>87160</v>
      </c>
      <c r="K62" s="3">
        <v>7596</v>
      </c>
      <c r="L62" s="3">
        <v>0.04</v>
      </c>
      <c r="M62" s="3">
        <v>0</v>
      </c>
      <c r="N62" s="7">
        <v>3.64</v>
      </c>
      <c r="O62" s="3" t="s">
        <v>34</v>
      </c>
      <c r="P62" s="5">
        <f t="shared" si="2"/>
        <v>97.2457872564508</v>
      </c>
      <c r="Q62" s="5">
        <f t="shared" si="3"/>
        <v>644.571553228621</v>
      </c>
    </row>
    <row r="63" s="3" customFormat="1" spans="1:17">
      <c r="A63" s="3" t="s">
        <v>97</v>
      </c>
      <c r="B63" s="3">
        <v>737427</v>
      </c>
      <c r="C63" s="3">
        <v>1700925</v>
      </c>
      <c r="D63" s="3">
        <v>406985</v>
      </c>
      <c r="E63" s="3">
        <v>1608885</v>
      </c>
      <c r="F63" s="6">
        <v>0.9438</v>
      </c>
      <c r="G63" s="3">
        <v>45561265</v>
      </c>
      <c r="H63" s="3">
        <v>8541</v>
      </c>
      <c r="I63" s="6">
        <v>0.0486</v>
      </c>
      <c r="J63" s="3">
        <v>143909</v>
      </c>
      <c r="K63" s="3">
        <v>5401</v>
      </c>
      <c r="L63" s="3">
        <v>0.03</v>
      </c>
      <c r="M63" s="3">
        <v>0</v>
      </c>
      <c r="N63" s="7">
        <v>3.08</v>
      </c>
      <c r="O63" s="3" t="s">
        <v>34</v>
      </c>
      <c r="P63" s="5">
        <f t="shared" si="2"/>
        <v>136.535271246066</v>
      </c>
      <c r="Q63" s="5">
        <f t="shared" si="3"/>
        <v>86.3396557780119</v>
      </c>
    </row>
    <row r="64" s="3" customFormat="1" spans="1:17">
      <c r="A64" s="3" t="s">
        <v>98</v>
      </c>
      <c r="B64" s="3">
        <v>706460</v>
      </c>
      <c r="C64" s="3">
        <v>1821779</v>
      </c>
      <c r="D64" s="3">
        <v>397825</v>
      </c>
      <c r="E64" s="3">
        <v>1572511</v>
      </c>
      <c r="F64" s="6">
        <v>0.8581</v>
      </c>
      <c r="G64" s="3">
        <v>22265384</v>
      </c>
      <c r="H64" s="3">
        <v>3670</v>
      </c>
      <c r="I64" s="6">
        <v>0.0195</v>
      </c>
      <c r="J64" s="3">
        <v>790318</v>
      </c>
      <c r="K64" s="3">
        <v>24663</v>
      </c>
      <c r="L64" s="3">
        <v>0</v>
      </c>
      <c r="M64" s="3">
        <v>0</v>
      </c>
      <c r="N64" s="7">
        <v>2.99</v>
      </c>
      <c r="O64" s="3" t="s">
        <v>34</v>
      </c>
      <c r="P64" s="5">
        <f t="shared" si="2"/>
        <v>28.6445282406844</v>
      </c>
      <c r="Q64" s="5">
        <f t="shared" si="3"/>
        <v>192.49591280654</v>
      </c>
    </row>
    <row r="65" s="3" customFormat="1" spans="1:17">
      <c r="A65" s="3" t="s">
        <v>99</v>
      </c>
      <c r="B65" s="3">
        <v>693519</v>
      </c>
      <c r="C65" s="3">
        <v>1226349</v>
      </c>
      <c r="D65" s="3">
        <v>336011</v>
      </c>
      <c r="E65" s="3">
        <v>893357</v>
      </c>
      <c r="F65" s="6">
        <v>0.7219</v>
      </c>
      <c r="G65" s="3">
        <v>24853675</v>
      </c>
      <c r="H65" s="3">
        <v>921</v>
      </c>
      <c r="I65" s="6">
        <v>0.0045</v>
      </c>
      <c r="J65" s="3">
        <v>3721</v>
      </c>
      <c r="K65" s="3">
        <v>1501</v>
      </c>
      <c r="L65" s="3">
        <v>0.95</v>
      </c>
      <c r="M65" s="3">
        <v>0</v>
      </c>
      <c r="N65" s="7">
        <v>3.4</v>
      </c>
      <c r="O65" s="3" t="s">
        <v>34</v>
      </c>
      <c r="P65" s="5">
        <f t="shared" si="2"/>
        <v>462.037974683544</v>
      </c>
      <c r="Q65" s="5">
        <f t="shared" si="3"/>
        <v>753.00651465798</v>
      </c>
    </row>
    <row r="66" s="3" customFormat="1" spans="1:17">
      <c r="A66" s="3" t="s">
        <v>100</v>
      </c>
      <c r="B66" s="3">
        <v>682513</v>
      </c>
      <c r="C66" s="3">
        <v>1163287</v>
      </c>
      <c r="D66" s="3">
        <v>317679</v>
      </c>
      <c r="E66" s="3">
        <v>915739</v>
      </c>
      <c r="F66" s="6">
        <v>0.7819</v>
      </c>
      <c r="G66" s="3">
        <v>20514308</v>
      </c>
      <c r="H66" s="3">
        <v>1511</v>
      </c>
      <c r="I66" s="6">
        <v>0.0078</v>
      </c>
      <c r="J66" s="3" t="s">
        <v>101</v>
      </c>
      <c r="K66" s="3">
        <v>8245</v>
      </c>
      <c r="L66" s="3">
        <v>0</v>
      </c>
      <c r="M66" s="3">
        <v>0</v>
      </c>
      <c r="N66" s="7">
        <v>3.41</v>
      </c>
      <c r="O66" s="3" t="s">
        <v>34</v>
      </c>
      <c r="P66" s="5">
        <f t="shared" si="2"/>
        <v>82.779017586416</v>
      </c>
      <c r="Q66" s="5">
        <f t="shared" si="3"/>
        <v>451.696227663799</v>
      </c>
    </row>
    <row r="67" s="3" customFormat="1" spans="1:17">
      <c r="A67" s="3" t="s">
        <v>102</v>
      </c>
      <c r="B67" s="3">
        <v>682324</v>
      </c>
      <c r="C67" s="3">
        <v>1424303</v>
      </c>
      <c r="D67" s="3">
        <v>415534</v>
      </c>
      <c r="E67" s="3">
        <v>1299598</v>
      </c>
      <c r="F67" s="6">
        <v>0.9095</v>
      </c>
      <c r="G67" s="3">
        <v>22466436</v>
      </c>
      <c r="H67" s="3">
        <v>864</v>
      </c>
      <c r="I67" s="6">
        <v>0.0041</v>
      </c>
      <c r="J67" s="3">
        <v>34818</v>
      </c>
      <c r="K67" s="3">
        <v>4939</v>
      </c>
      <c r="L67" s="3">
        <v>0.1</v>
      </c>
      <c r="M67" s="3">
        <v>0</v>
      </c>
      <c r="N67" s="7">
        <v>2</v>
      </c>
      <c r="O67" s="3" t="s">
        <v>34</v>
      </c>
      <c r="P67" s="5">
        <f t="shared" ref="P67:P96" si="4">B67/K67</f>
        <v>138.150232840656</v>
      </c>
      <c r="Q67" s="5">
        <f t="shared" ref="Q67:Q96" si="5">B67/H67</f>
        <v>789.726851851852</v>
      </c>
    </row>
    <row r="68" s="3" customFormat="1" spans="1:17">
      <c r="A68" s="3" t="s">
        <v>103</v>
      </c>
      <c r="B68" s="3">
        <v>619069</v>
      </c>
      <c r="C68" s="3">
        <v>1374810</v>
      </c>
      <c r="D68" s="3">
        <v>373809</v>
      </c>
      <c r="E68" s="3">
        <v>1317629</v>
      </c>
      <c r="F68" s="6">
        <v>0.957</v>
      </c>
      <c r="G68" s="3">
        <v>35011242</v>
      </c>
      <c r="H68" s="3">
        <v>3763</v>
      </c>
      <c r="I68" s="6">
        <v>0.0223</v>
      </c>
      <c r="J68" s="3">
        <v>70481</v>
      </c>
      <c r="K68" s="3">
        <v>5283</v>
      </c>
      <c r="L68" s="3">
        <v>0.04</v>
      </c>
      <c r="M68" s="3">
        <v>0</v>
      </c>
      <c r="N68" s="7">
        <v>2.92</v>
      </c>
      <c r="O68" s="3" t="s">
        <v>34</v>
      </c>
      <c r="P68" s="5">
        <f t="shared" si="4"/>
        <v>117.181336361916</v>
      </c>
      <c r="Q68" s="5">
        <f t="shared" si="5"/>
        <v>164.514748870582</v>
      </c>
    </row>
    <row r="69" s="3" customFormat="1" spans="1:17">
      <c r="A69" s="3" t="s">
        <v>104</v>
      </c>
      <c r="B69" s="3">
        <v>560236</v>
      </c>
      <c r="C69" s="3">
        <v>1348029</v>
      </c>
      <c r="D69" s="3">
        <v>286567</v>
      </c>
      <c r="E69" s="3">
        <v>1088997</v>
      </c>
      <c r="F69" s="6">
        <v>0.8024</v>
      </c>
      <c r="G69" s="3">
        <v>22808095</v>
      </c>
      <c r="H69" s="3">
        <v>3005</v>
      </c>
      <c r="I69" s="6">
        <v>0.0185</v>
      </c>
      <c r="J69" s="3">
        <v>549137</v>
      </c>
      <c r="K69" s="3">
        <v>19939</v>
      </c>
      <c r="L69" s="3">
        <v>0.01</v>
      </c>
      <c r="M69" s="3">
        <v>0</v>
      </c>
      <c r="N69" s="7">
        <v>2.21</v>
      </c>
      <c r="O69" s="3" t="s">
        <v>34</v>
      </c>
      <c r="P69" s="5">
        <f t="shared" si="4"/>
        <v>28.0974973669693</v>
      </c>
      <c r="Q69" s="5">
        <f t="shared" si="5"/>
        <v>186.434608985025</v>
      </c>
    </row>
    <row r="70" s="3" customFormat="1" spans="1:17">
      <c r="A70" s="3" t="s">
        <v>105</v>
      </c>
      <c r="B70" s="3">
        <v>558897</v>
      </c>
      <c r="C70" s="3">
        <v>1146116</v>
      </c>
      <c r="D70" s="3">
        <v>267986</v>
      </c>
      <c r="E70" s="3">
        <v>818267</v>
      </c>
      <c r="F70" s="6">
        <v>0.7076</v>
      </c>
      <c r="G70" s="3">
        <v>13933505</v>
      </c>
      <c r="H70" s="3">
        <v>1690</v>
      </c>
      <c r="I70" s="6">
        <v>0.0108</v>
      </c>
      <c r="J70" s="3">
        <v>106452</v>
      </c>
      <c r="K70" s="3">
        <v>4123</v>
      </c>
      <c r="L70" s="3">
        <v>0.03</v>
      </c>
      <c r="M70" s="3">
        <v>0</v>
      </c>
      <c r="N70" s="7">
        <v>1.44</v>
      </c>
      <c r="O70" s="3" t="s">
        <v>34</v>
      </c>
      <c r="P70" s="5">
        <f t="shared" si="4"/>
        <v>135.555905893767</v>
      </c>
      <c r="Q70" s="5">
        <f t="shared" si="5"/>
        <v>330.708284023669</v>
      </c>
    </row>
    <row r="71" s="3" customFormat="1" spans="1:17">
      <c r="A71" s="3" t="s">
        <v>106</v>
      </c>
      <c r="B71" s="3">
        <v>548628</v>
      </c>
      <c r="C71" s="3">
        <v>1027337</v>
      </c>
      <c r="D71" s="3">
        <v>269215</v>
      </c>
      <c r="E71" s="3">
        <v>845086</v>
      </c>
      <c r="F71" s="6">
        <v>0.8185</v>
      </c>
      <c r="G71" s="3">
        <v>21094309</v>
      </c>
      <c r="H71" s="3">
        <v>3166</v>
      </c>
      <c r="I71" s="6">
        <v>0.0211</v>
      </c>
      <c r="J71" s="3">
        <v>323184</v>
      </c>
      <c r="K71" s="3">
        <v>8172</v>
      </c>
      <c r="L71" s="3">
        <v>0.01</v>
      </c>
      <c r="M71" s="3">
        <v>0</v>
      </c>
      <c r="N71" s="7">
        <v>3.39</v>
      </c>
      <c r="O71" s="3" t="s">
        <v>34</v>
      </c>
      <c r="P71" s="5">
        <f t="shared" si="4"/>
        <v>67.1350954478708</v>
      </c>
      <c r="Q71" s="5">
        <f t="shared" si="5"/>
        <v>173.287428932407</v>
      </c>
    </row>
    <row r="72" s="3" customFormat="1" spans="1:17">
      <c r="A72" s="3" t="s">
        <v>107</v>
      </c>
      <c r="B72" s="3">
        <v>538729</v>
      </c>
      <c r="C72" s="3">
        <v>1052206</v>
      </c>
      <c r="D72" s="3">
        <v>309219</v>
      </c>
      <c r="E72" s="3">
        <v>907172</v>
      </c>
      <c r="F72" s="6">
        <v>0.8588</v>
      </c>
      <c r="G72" s="3">
        <v>16402711</v>
      </c>
      <c r="H72" s="3">
        <v>671</v>
      </c>
      <c r="I72" s="6">
        <v>0.0042</v>
      </c>
      <c r="J72" s="3">
        <v>57997</v>
      </c>
      <c r="K72" s="3">
        <v>7253</v>
      </c>
      <c r="L72" s="3">
        <v>0.05</v>
      </c>
      <c r="M72" s="3">
        <v>0</v>
      </c>
      <c r="N72" s="7">
        <v>3.3</v>
      </c>
      <c r="O72" s="3" t="s">
        <v>58</v>
      </c>
      <c r="P72" s="5">
        <f t="shared" si="4"/>
        <v>74.276713084241</v>
      </c>
      <c r="Q72" s="5">
        <f t="shared" si="5"/>
        <v>802.874813710879</v>
      </c>
    </row>
    <row r="73" s="3" customFormat="1" spans="1:17">
      <c r="A73" s="3" t="s">
        <v>108</v>
      </c>
      <c r="B73" s="3">
        <v>537196</v>
      </c>
      <c r="C73" s="3">
        <v>1190864</v>
      </c>
      <c r="D73" s="3">
        <v>286322</v>
      </c>
      <c r="E73" s="3">
        <v>1081826</v>
      </c>
      <c r="F73" s="6">
        <v>0.9058</v>
      </c>
      <c r="G73" s="3">
        <v>29423970</v>
      </c>
      <c r="H73" s="3">
        <v>4685</v>
      </c>
      <c r="I73" s="6">
        <v>0.0341</v>
      </c>
      <c r="J73" s="3">
        <v>5587</v>
      </c>
      <c r="K73" s="3">
        <v>2204</v>
      </c>
      <c r="L73" s="3">
        <v>0.48</v>
      </c>
      <c r="M73" s="3">
        <v>0.01</v>
      </c>
      <c r="N73" s="7">
        <v>4.93</v>
      </c>
      <c r="O73" s="3" t="s">
        <v>34</v>
      </c>
      <c r="P73" s="5">
        <f t="shared" si="4"/>
        <v>243.736842105263</v>
      </c>
      <c r="Q73" s="5">
        <f t="shared" si="5"/>
        <v>114.662966915688</v>
      </c>
    </row>
    <row r="74" s="3" customFormat="1" spans="1:17">
      <c r="A74" s="3" t="s">
        <v>109</v>
      </c>
      <c r="B74" s="3">
        <v>536109</v>
      </c>
      <c r="C74" s="3">
        <v>964820</v>
      </c>
      <c r="D74" s="3">
        <v>293905</v>
      </c>
      <c r="E74" s="3">
        <v>871780</v>
      </c>
      <c r="F74" s="6">
        <v>0.9013</v>
      </c>
      <c r="G74" s="3">
        <v>22789399</v>
      </c>
      <c r="H74" s="3">
        <v>4862</v>
      </c>
      <c r="I74" s="6">
        <v>0.0351</v>
      </c>
      <c r="J74" s="3">
        <v>5148</v>
      </c>
      <c r="K74" s="3">
        <v>927</v>
      </c>
      <c r="L74" s="3">
        <v>0.52</v>
      </c>
      <c r="M74" s="3">
        <v>0.01</v>
      </c>
      <c r="N74" s="7">
        <v>1.15</v>
      </c>
      <c r="O74" s="3" t="s">
        <v>34</v>
      </c>
      <c r="P74" s="5">
        <f t="shared" si="4"/>
        <v>578.326860841424</v>
      </c>
      <c r="Q74" s="5">
        <f t="shared" si="5"/>
        <v>110.265117235705</v>
      </c>
    </row>
    <row r="75" s="3" customFormat="1" spans="1:17">
      <c r="A75" s="3" t="s">
        <v>110</v>
      </c>
      <c r="B75" s="3">
        <v>529075</v>
      </c>
      <c r="C75" s="3">
        <v>881613</v>
      </c>
      <c r="D75" s="3">
        <v>268416</v>
      </c>
      <c r="E75" s="3">
        <v>616145</v>
      </c>
      <c r="F75" s="6">
        <v>0.7441</v>
      </c>
      <c r="G75" s="3">
        <v>16275741</v>
      </c>
      <c r="H75" s="3">
        <v>355</v>
      </c>
      <c r="I75" s="6">
        <v>0.0025</v>
      </c>
      <c r="J75" s="3">
        <v>12570</v>
      </c>
      <c r="K75" s="3">
        <v>1124</v>
      </c>
      <c r="L75" s="3">
        <v>0.21</v>
      </c>
      <c r="M75" s="3">
        <v>0</v>
      </c>
      <c r="N75" s="7">
        <v>5</v>
      </c>
      <c r="O75" s="3" t="s">
        <v>34</v>
      </c>
      <c r="P75" s="5">
        <f t="shared" si="4"/>
        <v>470.707295373665</v>
      </c>
      <c r="Q75" s="5">
        <f t="shared" si="5"/>
        <v>1490.35211267606</v>
      </c>
    </row>
    <row r="76" s="3" customFormat="1" spans="1:17">
      <c r="A76" s="3" t="s">
        <v>111</v>
      </c>
      <c r="B76" s="3">
        <v>470542</v>
      </c>
      <c r="C76" s="3">
        <v>1120292</v>
      </c>
      <c r="D76" s="3">
        <v>272899</v>
      </c>
      <c r="E76" s="3">
        <v>1012864</v>
      </c>
      <c r="F76" s="6">
        <v>0.9015</v>
      </c>
      <c r="G76" s="3">
        <v>16525048</v>
      </c>
      <c r="H76" s="3">
        <v>3763</v>
      </c>
      <c r="I76" s="6">
        <v>0.0286</v>
      </c>
      <c r="J76" s="3">
        <v>426032</v>
      </c>
      <c r="K76" s="3">
        <v>11314</v>
      </c>
      <c r="L76" s="3">
        <v>0.01</v>
      </c>
      <c r="M76" s="3">
        <v>0</v>
      </c>
      <c r="N76" s="7">
        <v>2.18</v>
      </c>
      <c r="O76" s="3" t="s">
        <v>34</v>
      </c>
      <c r="P76" s="5">
        <f t="shared" si="4"/>
        <v>41.5893583171292</v>
      </c>
      <c r="Q76" s="5">
        <f t="shared" si="5"/>
        <v>125.044379484454</v>
      </c>
    </row>
    <row r="77" s="3" customFormat="1" spans="1:17">
      <c r="A77" s="3" t="s">
        <v>112</v>
      </c>
      <c r="B77" s="3">
        <v>468410</v>
      </c>
      <c r="C77" s="3">
        <v>888777</v>
      </c>
      <c r="D77" s="3">
        <v>223208</v>
      </c>
      <c r="E77" s="3">
        <v>572897</v>
      </c>
      <c r="F77" s="6">
        <v>0.6848</v>
      </c>
      <c r="G77" s="3">
        <v>22779013</v>
      </c>
      <c r="H77" s="3">
        <v>2090</v>
      </c>
      <c r="I77" s="6">
        <v>0.0149</v>
      </c>
      <c r="J77" s="3">
        <v>22726</v>
      </c>
      <c r="K77" s="3">
        <v>2032</v>
      </c>
      <c r="L77" s="3">
        <v>0.11</v>
      </c>
      <c r="M77" s="3">
        <v>0</v>
      </c>
      <c r="N77" s="7">
        <v>3.51</v>
      </c>
      <c r="O77" s="3" t="s">
        <v>34</v>
      </c>
      <c r="P77" s="5">
        <f t="shared" si="4"/>
        <v>230.516732283465</v>
      </c>
      <c r="Q77" s="5">
        <f t="shared" si="5"/>
        <v>224.11961722488</v>
      </c>
    </row>
    <row r="78" s="3" customFormat="1" spans="1:17">
      <c r="A78" s="3" t="s">
        <v>113</v>
      </c>
      <c r="B78" s="3">
        <v>455070</v>
      </c>
      <c r="C78" s="3">
        <v>854517</v>
      </c>
      <c r="D78" s="3">
        <v>239320</v>
      </c>
      <c r="E78" s="3">
        <v>591731</v>
      </c>
      <c r="F78" s="6">
        <v>0.737</v>
      </c>
      <c r="G78" s="3">
        <v>21480500</v>
      </c>
      <c r="H78" s="3">
        <v>1385</v>
      </c>
      <c r="I78" s="6">
        <v>0.0098</v>
      </c>
      <c r="J78" s="3">
        <v>19462</v>
      </c>
      <c r="K78" s="3">
        <v>2326</v>
      </c>
      <c r="L78" s="3">
        <v>0.13</v>
      </c>
      <c r="M78" s="3">
        <v>0</v>
      </c>
      <c r="N78" s="7">
        <v>3.72</v>
      </c>
      <c r="O78" s="3" t="s">
        <v>34</v>
      </c>
      <c r="P78" s="5">
        <f t="shared" si="4"/>
        <v>195.644883920894</v>
      </c>
      <c r="Q78" s="5">
        <f t="shared" si="5"/>
        <v>328.570397111913</v>
      </c>
    </row>
    <row r="79" s="3" customFormat="1" spans="1:17">
      <c r="A79" s="3" t="s">
        <v>114</v>
      </c>
      <c r="B79" s="3">
        <v>437238</v>
      </c>
      <c r="C79" s="3">
        <v>1162548</v>
      </c>
      <c r="D79" s="3">
        <v>252412</v>
      </c>
      <c r="E79" s="3">
        <v>1030396</v>
      </c>
      <c r="F79" s="6">
        <v>0.8832</v>
      </c>
      <c r="G79" s="3">
        <v>15946144</v>
      </c>
      <c r="H79" s="3">
        <v>632</v>
      </c>
      <c r="I79" s="6">
        <v>0.0048</v>
      </c>
      <c r="J79" s="3">
        <v>16053</v>
      </c>
      <c r="K79" s="3">
        <v>6370</v>
      </c>
      <c r="L79" s="3">
        <v>0.15</v>
      </c>
      <c r="M79" s="3">
        <v>0</v>
      </c>
      <c r="N79" s="7">
        <v>2.88</v>
      </c>
      <c r="O79" s="3" t="s">
        <v>34</v>
      </c>
      <c r="P79" s="5">
        <f t="shared" si="4"/>
        <v>68.6401883830455</v>
      </c>
      <c r="Q79" s="5">
        <f t="shared" si="5"/>
        <v>691.832278481013</v>
      </c>
    </row>
    <row r="80" s="3" customFormat="1" spans="1:17">
      <c r="A80" s="3" t="s">
        <v>115</v>
      </c>
      <c r="B80" s="3">
        <v>431700</v>
      </c>
      <c r="C80" s="3">
        <v>808064</v>
      </c>
      <c r="D80" s="3">
        <v>245254</v>
      </c>
      <c r="E80" s="3">
        <v>822782</v>
      </c>
      <c r="F80" s="6">
        <v>1.0186</v>
      </c>
      <c r="G80" s="3">
        <v>26749054</v>
      </c>
      <c r="H80" s="3">
        <v>2940</v>
      </c>
      <c r="I80" s="6">
        <v>0.0235</v>
      </c>
      <c r="J80" s="3">
        <v>203359</v>
      </c>
      <c r="K80" s="3">
        <v>7250</v>
      </c>
      <c r="L80" s="3">
        <v>0.01</v>
      </c>
      <c r="M80" s="3">
        <v>0</v>
      </c>
      <c r="N80" s="7">
        <v>3.89</v>
      </c>
      <c r="O80" s="3" t="s">
        <v>34</v>
      </c>
      <c r="P80" s="5">
        <f t="shared" si="4"/>
        <v>59.5448275862069</v>
      </c>
      <c r="Q80" s="5">
        <f t="shared" si="5"/>
        <v>146.836734693878</v>
      </c>
    </row>
    <row r="81" s="3" customFormat="1" spans="1:17">
      <c r="A81" s="3" t="s">
        <v>116</v>
      </c>
      <c r="B81" s="3">
        <v>427886</v>
      </c>
      <c r="C81" s="3">
        <v>750660</v>
      </c>
      <c r="D81" s="3">
        <v>217430</v>
      </c>
      <c r="E81" s="3">
        <v>581576</v>
      </c>
      <c r="F81" s="6">
        <v>0.8265</v>
      </c>
      <c r="G81" s="3">
        <v>14226980</v>
      </c>
      <c r="H81" s="3">
        <v>632</v>
      </c>
      <c r="I81" s="6">
        <v>0.0049</v>
      </c>
      <c r="J81" s="3" t="s">
        <v>101</v>
      </c>
      <c r="K81" s="3">
        <v>6428</v>
      </c>
      <c r="L81" s="3">
        <v>0</v>
      </c>
      <c r="M81" s="3">
        <v>0</v>
      </c>
      <c r="N81" s="7">
        <v>2.53</v>
      </c>
      <c r="O81" s="3" t="s">
        <v>34</v>
      </c>
      <c r="P81" s="5">
        <f t="shared" si="4"/>
        <v>66.5659614187928</v>
      </c>
      <c r="Q81" s="5">
        <f t="shared" si="5"/>
        <v>677.034810126582</v>
      </c>
    </row>
    <row r="82" s="3" customFormat="1" spans="1:17">
      <c r="A82" s="3" t="s">
        <v>117</v>
      </c>
      <c r="B82" s="3">
        <v>385650</v>
      </c>
      <c r="C82" s="3">
        <v>747050</v>
      </c>
      <c r="D82" s="3">
        <v>237588</v>
      </c>
      <c r="E82" s="3">
        <v>748813</v>
      </c>
      <c r="F82" s="6">
        <v>1.0024</v>
      </c>
      <c r="G82" s="3">
        <v>23747389</v>
      </c>
      <c r="H82" s="3">
        <v>3871</v>
      </c>
      <c r="I82" s="6">
        <v>0.0356</v>
      </c>
      <c r="J82" s="3">
        <v>69736</v>
      </c>
      <c r="K82" s="3">
        <v>4174</v>
      </c>
      <c r="L82" s="3">
        <v>0.03</v>
      </c>
      <c r="M82" s="3">
        <v>0</v>
      </c>
      <c r="N82" s="7">
        <v>3.9</v>
      </c>
      <c r="O82" s="3" t="s">
        <v>34</v>
      </c>
      <c r="P82" s="5">
        <f t="shared" si="4"/>
        <v>92.3933876377575</v>
      </c>
      <c r="Q82" s="5">
        <f t="shared" si="5"/>
        <v>99.6254197881684</v>
      </c>
    </row>
    <row r="83" s="3" customFormat="1" spans="1:17">
      <c r="A83" s="3" t="s">
        <v>118</v>
      </c>
      <c r="B83" s="3">
        <v>377418</v>
      </c>
      <c r="C83" s="3">
        <v>790821</v>
      </c>
      <c r="D83" s="3">
        <v>201293</v>
      </c>
      <c r="E83" s="3">
        <v>778674</v>
      </c>
      <c r="F83" s="6">
        <v>0.9843</v>
      </c>
      <c r="G83" s="3">
        <v>22140758</v>
      </c>
      <c r="H83" s="3">
        <v>4892</v>
      </c>
      <c r="I83" s="6">
        <v>0.0474</v>
      </c>
      <c r="J83" s="3">
        <v>70001</v>
      </c>
      <c r="K83" s="3">
        <v>3518</v>
      </c>
      <c r="L83" s="3">
        <v>0.03</v>
      </c>
      <c r="M83" s="3">
        <v>0</v>
      </c>
      <c r="N83" s="7">
        <v>2.4</v>
      </c>
      <c r="O83" s="3" t="s">
        <v>34</v>
      </c>
      <c r="P83" s="5">
        <f t="shared" si="4"/>
        <v>107.281978396816</v>
      </c>
      <c r="Q83" s="5">
        <f t="shared" si="5"/>
        <v>77.1500408830744</v>
      </c>
    </row>
    <row r="84" s="3" customFormat="1" spans="1:17">
      <c r="A84" s="3" t="s">
        <v>119</v>
      </c>
      <c r="B84" s="3">
        <v>367849</v>
      </c>
      <c r="C84" s="3">
        <v>1101851</v>
      </c>
      <c r="D84" s="3">
        <v>247785</v>
      </c>
      <c r="E84" s="3">
        <v>1022128</v>
      </c>
      <c r="F84" s="6">
        <v>0.9256</v>
      </c>
      <c r="G84" s="3">
        <v>21854150</v>
      </c>
      <c r="H84" s="3">
        <v>1601</v>
      </c>
      <c r="I84" s="6">
        <v>0.0146</v>
      </c>
      <c r="J84" s="3">
        <v>128818</v>
      </c>
      <c r="K84" s="3">
        <v>9034</v>
      </c>
      <c r="L84" s="3">
        <v>0.02</v>
      </c>
      <c r="M84" s="3">
        <v>0</v>
      </c>
      <c r="N84" s="7">
        <v>4.64</v>
      </c>
      <c r="O84" s="3" t="s">
        <v>34</v>
      </c>
      <c r="P84" s="5">
        <f t="shared" si="4"/>
        <v>40.718286473323</v>
      </c>
      <c r="Q84" s="5">
        <f t="shared" si="5"/>
        <v>229.762023735166</v>
      </c>
    </row>
    <row r="85" s="3" customFormat="1" spans="1:17">
      <c r="A85" s="3" t="s">
        <v>120</v>
      </c>
      <c r="B85" s="3">
        <v>363329</v>
      </c>
      <c r="C85" s="3">
        <v>736215</v>
      </c>
      <c r="D85" s="3">
        <v>193231</v>
      </c>
      <c r="E85" s="3">
        <v>601799</v>
      </c>
      <c r="F85" s="6">
        <v>0.8732</v>
      </c>
      <c r="G85" s="3">
        <v>16715594</v>
      </c>
      <c r="H85" s="3">
        <v>3166</v>
      </c>
      <c r="I85" s="6">
        <v>0.0309</v>
      </c>
      <c r="J85" s="3">
        <v>2163</v>
      </c>
      <c r="K85" s="3">
        <v>2873</v>
      </c>
      <c r="L85" s="3">
        <v>0.89</v>
      </c>
      <c r="M85" s="3">
        <v>0.01</v>
      </c>
      <c r="N85" s="7">
        <v>1.78</v>
      </c>
      <c r="O85" s="3" t="s">
        <v>34</v>
      </c>
      <c r="P85" s="5">
        <f t="shared" si="4"/>
        <v>126.463278802645</v>
      </c>
      <c r="Q85" s="5">
        <f t="shared" si="5"/>
        <v>114.759633607075</v>
      </c>
    </row>
    <row r="86" s="3" customFormat="1" spans="1:17">
      <c r="A86" s="3" t="s">
        <v>121</v>
      </c>
      <c r="B86" s="3">
        <v>363329</v>
      </c>
      <c r="C86" s="3">
        <v>592356</v>
      </c>
      <c r="D86" s="3">
        <v>190666</v>
      </c>
      <c r="E86" s="3">
        <v>572897</v>
      </c>
      <c r="F86" s="6">
        <v>0.9663</v>
      </c>
      <c r="G86" s="3">
        <v>15234807</v>
      </c>
      <c r="H86" s="3">
        <v>3037</v>
      </c>
      <c r="I86" s="6">
        <v>0.0291</v>
      </c>
      <c r="J86" s="3" t="s">
        <v>101</v>
      </c>
      <c r="K86" s="3">
        <v>4125</v>
      </c>
      <c r="L86" s="3">
        <v>0</v>
      </c>
      <c r="M86" s="3">
        <v>0</v>
      </c>
      <c r="N86" s="7">
        <v>1.43</v>
      </c>
      <c r="O86" s="3" t="s">
        <v>34</v>
      </c>
      <c r="P86" s="5">
        <f t="shared" si="4"/>
        <v>88.0797575757576</v>
      </c>
      <c r="Q86" s="5">
        <f t="shared" si="5"/>
        <v>119.634178465591</v>
      </c>
    </row>
    <row r="87" s="3" customFormat="1" spans="1:17">
      <c r="A87" s="3" t="s">
        <v>122</v>
      </c>
      <c r="B87" s="3">
        <v>352346</v>
      </c>
      <c r="C87" s="3">
        <v>827044</v>
      </c>
      <c r="D87" s="3">
        <v>202417</v>
      </c>
      <c r="E87" s="3">
        <v>707287</v>
      </c>
      <c r="F87" s="6">
        <v>0.8525</v>
      </c>
      <c r="G87" s="3">
        <v>16892497</v>
      </c>
      <c r="H87" s="3">
        <v>2312</v>
      </c>
      <c r="I87" s="6">
        <v>0.0226</v>
      </c>
      <c r="J87" s="3">
        <v>269245</v>
      </c>
      <c r="K87" s="3">
        <v>6435</v>
      </c>
      <c r="L87" s="3">
        <v>0.01</v>
      </c>
      <c r="M87" s="3">
        <v>0</v>
      </c>
      <c r="N87" s="7">
        <v>3.5</v>
      </c>
      <c r="O87" s="3" t="s">
        <v>34</v>
      </c>
      <c r="P87" s="5">
        <f t="shared" si="4"/>
        <v>54.7546231546232</v>
      </c>
      <c r="Q87" s="5">
        <f t="shared" si="5"/>
        <v>152.398788927336</v>
      </c>
    </row>
    <row r="88" s="3" customFormat="1" spans="1:17">
      <c r="A88" s="3" t="s">
        <v>123</v>
      </c>
      <c r="B88" s="3">
        <v>342793</v>
      </c>
      <c r="C88" s="3">
        <v>762995</v>
      </c>
      <c r="D88" s="3">
        <v>215751</v>
      </c>
      <c r="E88" s="3">
        <v>754941</v>
      </c>
      <c r="F88" s="6">
        <v>0.9892</v>
      </c>
      <c r="G88" s="3">
        <v>14411290</v>
      </c>
      <c r="H88" s="3">
        <v>415</v>
      </c>
      <c r="I88" s="6">
        <v>0.0042</v>
      </c>
      <c r="J88" s="3">
        <v>24062</v>
      </c>
      <c r="K88" s="3">
        <v>3063</v>
      </c>
      <c r="L88" s="3">
        <v>0.08</v>
      </c>
      <c r="M88" s="3">
        <v>0</v>
      </c>
      <c r="N88" s="7">
        <v>3.9</v>
      </c>
      <c r="O88" s="3" t="s">
        <v>58</v>
      </c>
      <c r="P88" s="5">
        <f t="shared" si="4"/>
        <v>111.914136467516</v>
      </c>
      <c r="Q88" s="5">
        <f t="shared" si="5"/>
        <v>826.007228915663</v>
      </c>
    </row>
    <row r="89" s="3" customFormat="1" spans="1:17">
      <c r="A89" s="3" t="s">
        <v>124</v>
      </c>
      <c r="B89" s="3">
        <v>333344</v>
      </c>
      <c r="C89" s="3">
        <v>767776</v>
      </c>
      <c r="D89" s="3">
        <v>213698</v>
      </c>
      <c r="E89" s="3">
        <v>759556</v>
      </c>
      <c r="F89" s="6">
        <v>0.9891</v>
      </c>
      <c r="G89" s="3">
        <v>22083970</v>
      </c>
      <c r="H89" s="3">
        <v>1725</v>
      </c>
      <c r="I89" s="6">
        <v>0.0168</v>
      </c>
      <c r="J89" s="3">
        <v>240564</v>
      </c>
      <c r="K89" s="3">
        <v>5829</v>
      </c>
      <c r="L89" s="3">
        <v>0.01</v>
      </c>
      <c r="M89" s="3">
        <v>0</v>
      </c>
      <c r="N89" s="7">
        <v>3.9</v>
      </c>
      <c r="O89" s="3" t="s">
        <v>34</v>
      </c>
      <c r="P89" s="5">
        <f t="shared" si="4"/>
        <v>57.1871676102247</v>
      </c>
      <c r="Q89" s="5">
        <f t="shared" si="5"/>
        <v>193.242898550725</v>
      </c>
    </row>
    <row r="90" s="3" customFormat="1" spans="1:17">
      <c r="A90" s="3" t="s">
        <v>125</v>
      </c>
      <c r="B90" s="3">
        <v>332314</v>
      </c>
      <c r="C90" s="3">
        <v>569768</v>
      </c>
      <c r="D90" s="3">
        <v>158661</v>
      </c>
      <c r="E90" s="3">
        <v>429633</v>
      </c>
      <c r="F90" s="6">
        <v>0.7493</v>
      </c>
      <c r="G90" s="3">
        <v>16700654</v>
      </c>
      <c r="H90" s="3">
        <v>2261</v>
      </c>
      <c r="I90" s="6">
        <v>0.0233</v>
      </c>
      <c r="J90" s="3">
        <v>8649</v>
      </c>
      <c r="K90" s="3">
        <v>827</v>
      </c>
      <c r="L90" s="3">
        <v>0.2</v>
      </c>
      <c r="M90" s="3">
        <v>0</v>
      </c>
      <c r="N90" s="7">
        <v>2.34</v>
      </c>
      <c r="O90" s="3" t="s">
        <v>34</v>
      </c>
      <c r="P90" s="5">
        <f t="shared" si="4"/>
        <v>401.830713422007</v>
      </c>
      <c r="Q90" s="5">
        <f t="shared" si="5"/>
        <v>146.97655904467</v>
      </c>
    </row>
    <row r="91" s="3" customFormat="1" spans="1:17">
      <c r="A91" s="3" t="s">
        <v>126</v>
      </c>
      <c r="B91" s="3">
        <v>330494</v>
      </c>
      <c r="C91" s="3">
        <v>602267</v>
      </c>
      <c r="D91" s="3">
        <v>200357</v>
      </c>
      <c r="E91" s="3">
        <v>439862</v>
      </c>
      <c r="F91" s="6">
        <v>0.7249</v>
      </c>
      <c r="G91" s="3">
        <v>18080775</v>
      </c>
      <c r="H91" s="3">
        <v>1294</v>
      </c>
      <c r="I91" s="6">
        <v>0.0129</v>
      </c>
      <c r="J91" s="3">
        <v>894</v>
      </c>
      <c r="K91" s="3">
        <v>216</v>
      </c>
      <c r="L91" s="3">
        <v>1.96</v>
      </c>
      <c r="M91" s="3">
        <v>0.02</v>
      </c>
      <c r="N91" s="7">
        <v>4.29</v>
      </c>
      <c r="O91" s="3" t="s">
        <v>34</v>
      </c>
      <c r="P91" s="5">
        <f t="shared" si="4"/>
        <v>1530.06481481481</v>
      </c>
      <c r="Q91" s="5">
        <f t="shared" si="5"/>
        <v>255.404945904173</v>
      </c>
    </row>
    <row r="92" s="3" customFormat="1" spans="1:17">
      <c r="A92" s="3" t="s">
        <v>127</v>
      </c>
      <c r="B92" s="3">
        <v>326428</v>
      </c>
      <c r="C92" s="3">
        <v>734451</v>
      </c>
      <c r="D92" s="3">
        <v>174856</v>
      </c>
      <c r="E92" s="3">
        <v>480667</v>
      </c>
      <c r="F92" s="6">
        <v>0.6952</v>
      </c>
      <c r="G92" s="3">
        <v>16185055</v>
      </c>
      <c r="H92" s="3">
        <v>3576</v>
      </c>
      <c r="I92" s="6">
        <v>0.0389</v>
      </c>
      <c r="J92" s="3">
        <v>42740</v>
      </c>
      <c r="K92" s="3">
        <v>1538</v>
      </c>
      <c r="L92" s="3">
        <v>0.04</v>
      </c>
      <c r="M92" s="3">
        <v>0</v>
      </c>
      <c r="N92" s="7">
        <v>1.58</v>
      </c>
      <c r="O92" s="3" t="s">
        <v>34</v>
      </c>
      <c r="P92" s="5">
        <f t="shared" si="4"/>
        <v>212.241872561769</v>
      </c>
      <c r="Q92" s="5">
        <f t="shared" si="5"/>
        <v>91.2829977628635</v>
      </c>
    </row>
    <row r="93" s="3" customFormat="1" spans="1:17">
      <c r="A93" s="3" t="s">
        <v>128</v>
      </c>
      <c r="B93" s="3">
        <v>323635</v>
      </c>
      <c r="C93" s="3">
        <v>579621</v>
      </c>
      <c r="D93" s="3">
        <v>170326</v>
      </c>
      <c r="E93" s="3">
        <v>482324</v>
      </c>
      <c r="F93" s="6">
        <v>0.8284</v>
      </c>
      <c r="G93" s="3">
        <v>15063689</v>
      </c>
      <c r="H93" s="3">
        <v>2176</v>
      </c>
      <c r="I93" s="6">
        <v>0.0227</v>
      </c>
      <c r="J93" s="3">
        <v>254481</v>
      </c>
      <c r="K93" s="3">
        <v>5455</v>
      </c>
      <c r="L93" s="3">
        <v>0.01</v>
      </c>
      <c r="M93" s="3">
        <v>0</v>
      </c>
      <c r="N93" s="7">
        <v>3.29</v>
      </c>
      <c r="O93" s="3" t="s">
        <v>34</v>
      </c>
      <c r="P93" s="5">
        <f t="shared" si="4"/>
        <v>59.3281393217232</v>
      </c>
      <c r="Q93" s="5">
        <f t="shared" si="5"/>
        <v>148.729319852941</v>
      </c>
    </row>
    <row r="94" s="3" customFormat="1" spans="1:17">
      <c r="A94" s="3" t="s">
        <v>129</v>
      </c>
      <c r="B94" s="3">
        <v>313725</v>
      </c>
      <c r="C94" s="3">
        <v>571958</v>
      </c>
      <c r="D94" s="3">
        <v>189664</v>
      </c>
      <c r="E94" s="3">
        <v>571567</v>
      </c>
      <c r="F94" s="6">
        <v>0.9993</v>
      </c>
      <c r="G94" s="3">
        <v>22880344</v>
      </c>
      <c r="H94" s="3">
        <v>4342</v>
      </c>
      <c r="I94" s="6">
        <v>0.0488</v>
      </c>
      <c r="J94" s="3">
        <v>79589</v>
      </c>
      <c r="K94" s="3">
        <v>999</v>
      </c>
      <c r="L94" s="3">
        <v>0.02</v>
      </c>
      <c r="M94" s="3">
        <v>0</v>
      </c>
      <c r="N94" s="7">
        <v>1</v>
      </c>
      <c r="O94" s="3" t="s">
        <v>34</v>
      </c>
      <c r="P94" s="5">
        <f t="shared" si="4"/>
        <v>314.039039039039</v>
      </c>
      <c r="Q94" s="5">
        <f t="shared" si="5"/>
        <v>72.2535697835099</v>
      </c>
    </row>
    <row r="95" s="3" customFormat="1" spans="1:17">
      <c r="A95" s="3" t="s">
        <v>130</v>
      </c>
      <c r="B95" s="3">
        <v>307391</v>
      </c>
      <c r="C95" s="3">
        <v>597820</v>
      </c>
      <c r="D95" s="3">
        <v>186343</v>
      </c>
      <c r="E95" s="3">
        <v>586967</v>
      </c>
      <c r="F95" s="6">
        <v>0.9814</v>
      </c>
      <c r="G95" s="3">
        <v>15398072</v>
      </c>
      <c r="H95" s="3">
        <v>475</v>
      </c>
      <c r="I95" s="6">
        <v>0.0053</v>
      </c>
      <c r="J95" s="3">
        <v>22945</v>
      </c>
      <c r="K95" s="3">
        <v>2870</v>
      </c>
      <c r="L95" s="3">
        <v>0.07</v>
      </c>
      <c r="M95" s="3">
        <v>0</v>
      </c>
      <c r="N95" s="7">
        <v>3.41</v>
      </c>
      <c r="O95" s="3" t="s">
        <v>34</v>
      </c>
      <c r="P95" s="5">
        <f t="shared" si="4"/>
        <v>107.10487804878</v>
      </c>
      <c r="Q95" s="5">
        <f t="shared" si="5"/>
        <v>647.138947368421</v>
      </c>
    </row>
    <row r="96" s="3" customFormat="1" spans="1:17">
      <c r="A96" s="3" t="s">
        <v>131</v>
      </c>
      <c r="B96" s="3">
        <v>307026</v>
      </c>
      <c r="C96" s="3">
        <v>498250</v>
      </c>
      <c r="D96" s="3">
        <v>151580</v>
      </c>
      <c r="E96" s="3">
        <v>386453</v>
      </c>
      <c r="F96" s="6">
        <v>0.7718</v>
      </c>
      <c r="G96" s="3">
        <v>14052702</v>
      </c>
      <c r="H96" s="3">
        <v>1238</v>
      </c>
      <c r="I96" s="6">
        <v>0.0135</v>
      </c>
      <c r="J96" s="3" t="s">
        <v>101</v>
      </c>
      <c r="K96" s="3">
        <v>5089</v>
      </c>
      <c r="L96" s="3">
        <v>0</v>
      </c>
      <c r="M96" s="3">
        <v>0</v>
      </c>
      <c r="N96" s="7">
        <v>4.37</v>
      </c>
      <c r="O96" s="3" t="s">
        <v>34</v>
      </c>
      <c r="P96" s="5">
        <f t="shared" si="4"/>
        <v>60.3313028099823</v>
      </c>
      <c r="Q96" s="5">
        <f t="shared" si="5"/>
        <v>248.001615508885</v>
      </c>
    </row>
  </sheetData>
  <autoFilter ref="A1:Q96">
    <sortState ref="A2:Q96">
      <sortCondition ref="B1" descending="1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02"/>
  <sheetViews>
    <sheetView workbookViewId="0">
      <selection activeCell="I115" sqref="I115"/>
    </sheetView>
  </sheetViews>
  <sheetFormatPr defaultColWidth="9" defaultRowHeight="14.25"/>
  <cols>
    <col min="1" max="1" width="19.25" style="3" customWidth="1"/>
    <col min="2" max="2" width="9.375" style="3"/>
    <col min="3" max="3" width="10.375" style="3"/>
    <col min="4" max="4" width="9.375" style="3"/>
    <col min="5" max="5" width="10.375" style="3"/>
    <col min="6" max="6" width="9" style="3"/>
    <col min="7" max="7" width="10.375" style="3"/>
    <col min="8" max="15" width="9" style="3"/>
    <col min="16" max="17" width="12.625" style="5"/>
    <col min="18" max="16384" width="9" style="3"/>
  </cols>
  <sheetData>
    <row r="1" s="3" customFormat="1" spans="1:17">
      <c r="A1" s="3" t="s">
        <v>16</v>
      </c>
      <c r="B1" s="3" t="s">
        <v>17</v>
      </c>
      <c r="C1" s="3" t="s">
        <v>18</v>
      </c>
      <c r="D1" s="3" t="s">
        <v>19</v>
      </c>
      <c r="E1" s="3" t="s">
        <v>20</v>
      </c>
      <c r="F1" s="3" t="s">
        <v>21</v>
      </c>
      <c r="G1" s="3" t="s">
        <v>22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27</v>
      </c>
      <c r="M1" s="3" t="s">
        <v>28</v>
      </c>
      <c r="N1" s="3" t="s">
        <v>29</v>
      </c>
      <c r="O1" s="3" t="s">
        <v>30</v>
      </c>
      <c r="P1" s="5" t="s">
        <v>31</v>
      </c>
      <c r="Q1" s="5" t="s">
        <v>32</v>
      </c>
    </row>
    <row r="2" s="3" customFormat="1" hidden="1" spans="1:17">
      <c r="A2" s="3" t="s">
        <v>33</v>
      </c>
      <c r="B2" s="3">
        <v>66736834</v>
      </c>
      <c r="C2" s="3">
        <v>206169819</v>
      </c>
      <c r="D2" s="3">
        <v>33530261</v>
      </c>
      <c r="E2" s="3">
        <v>135726631</v>
      </c>
      <c r="F2" s="6">
        <v>0.6236</v>
      </c>
      <c r="G2" s="3">
        <v>702581968</v>
      </c>
      <c r="H2" s="3">
        <v>171027</v>
      </c>
      <c r="I2" s="6">
        <v>0.0177</v>
      </c>
      <c r="J2" s="3">
        <v>1366460</v>
      </c>
      <c r="K2" s="3">
        <v>117599</v>
      </c>
      <c r="L2" s="3">
        <v>0.32</v>
      </c>
      <c r="M2" s="3">
        <v>0</v>
      </c>
      <c r="N2" s="7">
        <v>2.98</v>
      </c>
      <c r="O2" s="3" t="s">
        <v>34</v>
      </c>
      <c r="P2" s="5">
        <f>B2/K2</f>
        <v>567.494910671009</v>
      </c>
      <c r="Q2" s="5">
        <f>B2/H2</f>
        <v>390.21227057716</v>
      </c>
    </row>
    <row r="3" s="3" customFormat="1" hidden="1" spans="1:17">
      <c r="A3" s="3" t="s">
        <v>35</v>
      </c>
      <c r="B3" s="3">
        <v>21979140</v>
      </c>
      <c r="C3" s="3">
        <v>70691311</v>
      </c>
      <c r="D3" s="3">
        <v>11340016</v>
      </c>
      <c r="E3" s="3">
        <v>43134550</v>
      </c>
      <c r="F3" s="6">
        <v>0.6151</v>
      </c>
      <c r="G3" s="3">
        <v>368468291</v>
      </c>
      <c r="H3" s="3">
        <v>86759</v>
      </c>
      <c r="I3" s="6">
        <v>0.024</v>
      </c>
      <c r="J3" s="3">
        <v>1364490</v>
      </c>
      <c r="K3" s="3">
        <v>88828</v>
      </c>
      <c r="L3" s="3">
        <v>0.1</v>
      </c>
      <c r="M3" s="3">
        <v>0</v>
      </c>
      <c r="N3" s="7">
        <v>2.88</v>
      </c>
      <c r="O3" s="3" t="s">
        <v>34</v>
      </c>
      <c r="P3" s="5">
        <f t="shared" ref="P3:P34" si="0">B3/K3</f>
        <v>247.434817850227</v>
      </c>
      <c r="Q3" s="5">
        <f t="shared" ref="Q3:Q34" si="1">B3/H3</f>
        <v>253.335561728466</v>
      </c>
    </row>
    <row r="4" s="3" customFormat="1" hidden="1" spans="1:17">
      <c r="A4" s="3" t="s">
        <v>36</v>
      </c>
      <c r="B4" s="3">
        <v>14569308</v>
      </c>
      <c r="C4" s="3">
        <v>31699456</v>
      </c>
      <c r="D4" s="3">
        <v>6716672</v>
      </c>
      <c r="E4" s="3">
        <v>18357154</v>
      </c>
      <c r="F4" s="6">
        <v>0.5482</v>
      </c>
      <c r="G4" s="3">
        <v>265153512</v>
      </c>
      <c r="H4" s="3">
        <v>33510</v>
      </c>
      <c r="I4" s="6">
        <v>0.0118</v>
      </c>
      <c r="J4" s="3">
        <v>264529</v>
      </c>
      <c r="K4" s="3">
        <v>26677</v>
      </c>
      <c r="L4" s="3">
        <v>0.32</v>
      </c>
      <c r="M4" s="3">
        <v>0</v>
      </c>
      <c r="N4" s="7">
        <v>3.22</v>
      </c>
      <c r="O4" s="3" t="s">
        <v>34</v>
      </c>
      <c r="P4" s="5">
        <f t="shared" si="0"/>
        <v>546.137421749072</v>
      </c>
      <c r="Q4" s="5">
        <f t="shared" si="1"/>
        <v>434.774932855864</v>
      </c>
    </row>
    <row r="5" s="3" customFormat="1" hidden="1" spans="1:17">
      <c r="A5" s="3" t="s">
        <v>37</v>
      </c>
      <c r="B5" s="3">
        <v>10470245</v>
      </c>
      <c r="C5" s="3">
        <v>24085755</v>
      </c>
      <c r="D5" s="3">
        <v>5355069</v>
      </c>
      <c r="E5" s="3">
        <v>16924503</v>
      </c>
      <c r="F5" s="6">
        <v>0.6789</v>
      </c>
      <c r="G5" s="3">
        <v>191873404</v>
      </c>
      <c r="H5" s="3">
        <v>24085</v>
      </c>
      <c r="I5" s="6">
        <v>0.0111</v>
      </c>
      <c r="J5" s="3">
        <v>263765</v>
      </c>
      <c r="K5" s="3">
        <v>25143</v>
      </c>
      <c r="L5" s="3">
        <v>0.22</v>
      </c>
      <c r="M5" s="3">
        <v>0</v>
      </c>
      <c r="N5" s="7">
        <v>3.96</v>
      </c>
      <c r="O5" s="3" t="s">
        <v>34</v>
      </c>
      <c r="P5" s="5">
        <f t="shared" si="0"/>
        <v>416.427832796405</v>
      </c>
      <c r="Q5" s="5">
        <f t="shared" si="1"/>
        <v>434.720572970729</v>
      </c>
    </row>
    <row r="6" s="3" customFormat="1" hidden="1" spans="1:17">
      <c r="A6" s="3" t="s">
        <v>38</v>
      </c>
      <c r="B6" s="3">
        <v>9601459</v>
      </c>
      <c r="C6" s="3">
        <v>20064985</v>
      </c>
      <c r="D6" s="3">
        <v>4237593</v>
      </c>
      <c r="E6" s="3">
        <v>12464496</v>
      </c>
      <c r="F6" s="6">
        <v>0.5943</v>
      </c>
      <c r="G6" s="3">
        <v>148391856</v>
      </c>
      <c r="H6" s="3">
        <v>12901</v>
      </c>
      <c r="I6" s="6">
        <v>0.0058</v>
      </c>
      <c r="J6" s="3">
        <v>120501</v>
      </c>
      <c r="K6" s="3">
        <v>17103</v>
      </c>
      <c r="L6" s="3">
        <v>0.44</v>
      </c>
      <c r="M6" s="3">
        <v>0</v>
      </c>
      <c r="N6" s="7">
        <v>3.35</v>
      </c>
      <c r="O6" s="3" t="s">
        <v>34</v>
      </c>
      <c r="P6" s="5">
        <f t="shared" si="0"/>
        <v>561.39034087587</v>
      </c>
      <c r="Q6" s="5">
        <f t="shared" si="1"/>
        <v>744.241454150841</v>
      </c>
    </row>
    <row r="7" s="3" customFormat="1" hidden="1" spans="1:17">
      <c r="A7" s="3" t="s">
        <v>39</v>
      </c>
      <c r="B7" s="3">
        <v>9115713</v>
      </c>
      <c r="C7" s="3">
        <v>18540589</v>
      </c>
      <c r="D7" s="3">
        <v>3389754</v>
      </c>
      <c r="E7" s="3">
        <v>10614346</v>
      </c>
      <c r="F7" s="6">
        <v>0.5442</v>
      </c>
      <c r="G7" s="3">
        <v>158057681</v>
      </c>
      <c r="H7" s="3">
        <v>30503</v>
      </c>
      <c r="I7" s="6">
        <v>0.0175</v>
      </c>
      <c r="J7" s="3">
        <v>122043</v>
      </c>
      <c r="K7" s="3">
        <v>15086</v>
      </c>
      <c r="L7" s="3">
        <v>0.41</v>
      </c>
      <c r="M7" s="3">
        <v>0</v>
      </c>
      <c r="N7" s="7">
        <v>3.18</v>
      </c>
      <c r="O7" s="3" t="s">
        <v>34</v>
      </c>
      <c r="P7" s="5">
        <f t="shared" si="0"/>
        <v>604.249834283442</v>
      </c>
      <c r="Q7" s="5">
        <f t="shared" si="1"/>
        <v>298.846441333639</v>
      </c>
    </row>
    <row r="8" s="3" customFormat="1" hidden="1" spans="1:17">
      <c r="A8" s="3" t="s">
        <v>40</v>
      </c>
      <c r="B8" s="3">
        <v>8667413</v>
      </c>
      <c r="C8" s="3">
        <v>20040234</v>
      </c>
      <c r="D8" s="3">
        <v>3508589</v>
      </c>
      <c r="E8" s="3">
        <v>11328196</v>
      </c>
      <c r="F8" s="6">
        <v>0.5363</v>
      </c>
      <c r="G8" s="3">
        <v>203314473</v>
      </c>
      <c r="H8" s="3">
        <v>42913</v>
      </c>
      <c r="I8" s="6">
        <v>0.0291</v>
      </c>
      <c r="J8" s="3">
        <v>421810</v>
      </c>
      <c r="K8" s="3">
        <v>20865</v>
      </c>
      <c r="L8" s="3">
        <v>0.11</v>
      </c>
      <c r="M8" s="3">
        <v>0</v>
      </c>
      <c r="N8" s="7">
        <v>3.85</v>
      </c>
      <c r="O8" s="3" t="s">
        <v>34</v>
      </c>
      <c r="P8" s="5">
        <f t="shared" si="0"/>
        <v>415.404409297867</v>
      </c>
      <c r="Q8" s="5">
        <f t="shared" si="1"/>
        <v>201.97639409969</v>
      </c>
    </row>
    <row r="9" s="3" customFormat="1" hidden="1" spans="1:17">
      <c r="A9" s="3" t="s">
        <v>41</v>
      </c>
      <c r="B9" s="3">
        <v>8651532</v>
      </c>
      <c r="C9" s="3">
        <v>20058761</v>
      </c>
      <c r="D9" s="3">
        <v>3687589</v>
      </c>
      <c r="E9" s="3">
        <v>12096905</v>
      </c>
      <c r="F9" s="6">
        <v>0.5754</v>
      </c>
      <c r="G9" s="3">
        <v>218585882</v>
      </c>
      <c r="H9" s="3">
        <v>36607</v>
      </c>
      <c r="I9" s="6">
        <v>0.0235</v>
      </c>
      <c r="J9" s="3">
        <v>411284</v>
      </c>
      <c r="K9" s="3">
        <v>23386</v>
      </c>
      <c r="L9" s="3">
        <v>0.11</v>
      </c>
      <c r="M9" s="3">
        <v>0</v>
      </c>
      <c r="N9" s="7">
        <v>3.99</v>
      </c>
      <c r="O9" s="3" t="s">
        <v>34</v>
      </c>
      <c r="P9" s="5">
        <f t="shared" si="0"/>
        <v>369.944924313692</v>
      </c>
      <c r="Q9" s="5">
        <f t="shared" si="1"/>
        <v>236.335454967629</v>
      </c>
    </row>
    <row r="10" s="3" customFormat="1" hidden="1" spans="1:17">
      <c r="A10" s="3" t="s">
        <v>42</v>
      </c>
      <c r="B10" s="3">
        <v>8193011</v>
      </c>
      <c r="C10" s="3">
        <v>19335624</v>
      </c>
      <c r="D10" s="3">
        <v>3891365</v>
      </c>
      <c r="E10" s="3">
        <v>13455552</v>
      </c>
      <c r="F10" s="6">
        <v>0.6727</v>
      </c>
      <c r="G10" s="3">
        <v>135502563</v>
      </c>
      <c r="H10" s="3">
        <v>10895</v>
      </c>
      <c r="I10" s="6">
        <v>0.0054</v>
      </c>
      <c r="J10" s="3">
        <v>120622</v>
      </c>
      <c r="K10" s="3">
        <v>16970</v>
      </c>
      <c r="L10" s="3">
        <v>0.37</v>
      </c>
      <c r="M10" s="3">
        <v>0</v>
      </c>
      <c r="N10" s="7">
        <v>3.5</v>
      </c>
      <c r="O10" s="3" t="s">
        <v>34</v>
      </c>
      <c r="P10" s="5">
        <f t="shared" si="0"/>
        <v>482.793812610489</v>
      </c>
      <c r="Q10" s="5">
        <f t="shared" si="1"/>
        <v>751.997338228545</v>
      </c>
    </row>
    <row r="11" s="3" customFormat="1" hidden="1" spans="1:17">
      <c r="A11" s="3" t="s">
        <v>43</v>
      </c>
      <c r="B11" s="3">
        <v>6816419</v>
      </c>
      <c r="C11" s="3">
        <v>14443134</v>
      </c>
      <c r="D11" s="3">
        <v>3323487</v>
      </c>
      <c r="E11" s="3">
        <v>11311946</v>
      </c>
      <c r="F11" s="6">
        <v>0.7663</v>
      </c>
      <c r="G11" s="3">
        <v>175281707</v>
      </c>
      <c r="H11" s="3">
        <v>27828</v>
      </c>
      <c r="I11" s="6">
        <v>0.0217</v>
      </c>
      <c r="J11" s="3">
        <v>407586</v>
      </c>
      <c r="K11" s="3">
        <v>21510</v>
      </c>
      <c r="L11" s="3">
        <v>0.09</v>
      </c>
      <c r="M11" s="3">
        <v>0</v>
      </c>
      <c r="N11" s="7">
        <v>4.2</v>
      </c>
      <c r="O11" s="3" t="s">
        <v>34</v>
      </c>
      <c r="P11" s="5">
        <f t="shared" si="0"/>
        <v>316.895350999535</v>
      </c>
      <c r="Q11" s="5">
        <f t="shared" si="1"/>
        <v>244.948217622538</v>
      </c>
    </row>
    <row r="12" s="3" customFormat="1" hidden="1" spans="1:17">
      <c r="A12" s="3" t="s">
        <v>44</v>
      </c>
      <c r="B12" s="3">
        <v>6505430</v>
      </c>
      <c r="C12" s="3">
        <v>12649991</v>
      </c>
      <c r="D12" s="3">
        <v>2583093</v>
      </c>
      <c r="E12" s="3">
        <v>5787019</v>
      </c>
      <c r="F12" s="6">
        <v>0.4847</v>
      </c>
      <c r="G12" s="3">
        <v>67771944</v>
      </c>
      <c r="H12" s="3">
        <v>4192</v>
      </c>
      <c r="I12" s="6">
        <v>0.0024</v>
      </c>
      <c r="J12" s="3">
        <v>62766</v>
      </c>
      <c r="K12" s="3">
        <v>12790</v>
      </c>
      <c r="L12" s="3">
        <v>0.55</v>
      </c>
      <c r="M12" s="3">
        <v>0</v>
      </c>
      <c r="N12" s="7">
        <v>4.16</v>
      </c>
      <c r="O12" s="3" t="s">
        <v>34</v>
      </c>
      <c r="P12" s="5">
        <f t="shared" si="0"/>
        <v>508.634089132134</v>
      </c>
      <c r="Q12" s="5">
        <f t="shared" si="1"/>
        <v>1551.86784351145</v>
      </c>
    </row>
    <row r="13" s="3" customFormat="1" hidden="1" spans="1:17">
      <c r="A13" s="3" t="s">
        <v>45</v>
      </c>
      <c r="B13" s="3">
        <v>5556946</v>
      </c>
      <c r="C13" s="3">
        <v>10296917</v>
      </c>
      <c r="D13" s="3">
        <v>2810490</v>
      </c>
      <c r="E13" s="3">
        <v>9856066</v>
      </c>
      <c r="F13" s="6">
        <v>0.9536</v>
      </c>
      <c r="G13" s="3">
        <v>126330256</v>
      </c>
      <c r="H13" s="3">
        <v>24239</v>
      </c>
      <c r="I13" s="6">
        <v>0.0227</v>
      </c>
      <c r="J13" s="3">
        <v>7807</v>
      </c>
      <c r="K13" s="3">
        <v>32651</v>
      </c>
      <c r="L13" s="3">
        <v>3.69</v>
      </c>
      <c r="M13" s="3">
        <v>0.05</v>
      </c>
      <c r="N13" s="7">
        <v>3.42</v>
      </c>
      <c r="O13" s="3" t="s">
        <v>34</v>
      </c>
      <c r="P13" s="5">
        <f t="shared" si="0"/>
        <v>170.192214633549</v>
      </c>
      <c r="Q13" s="5">
        <f t="shared" si="1"/>
        <v>229.256404967202</v>
      </c>
    </row>
    <row r="14" s="3" customFormat="1" spans="1:17">
      <c r="A14" s="3" t="s">
        <v>46</v>
      </c>
      <c r="B14" s="3">
        <v>4273425</v>
      </c>
      <c r="C14" s="3">
        <v>10904903</v>
      </c>
      <c r="D14" s="3">
        <v>1881240</v>
      </c>
      <c r="E14" s="3">
        <v>5951264</v>
      </c>
      <c r="F14" s="6">
        <v>0.5869</v>
      </c>
      <c r="G14" s="3">
        <v>127218921</v>
      </c>
      <c r="H14" s="3">
        <v>37999</v>
      </c>
      <c r="I14" s="6">
        <v>0.0481</v>
      </c>
      <c r="J14" s="3">
        <v>74434</v>
      </c>
      <c r="K14" s="3">
        <v>8595</v>
      </c>
      <c r="L14" s="3">
        <v>0.33</v>
      </c>
      <c r="M14" s="3">
        <v>0.01</v>
      </c>
      <c r="N14" s="7">
        <v>2.21</v>
      </c>
      <c r="O14" s="3" t="s">
        <v>34</v>
      </c>
      <c r="P14" s="5">
        <f t="shared" si="0"/>
        <v>497.198952879581</v>
      </c>
      <c r="Q14" s="5">
        <f t="shared" si="1"/>
        <v>112.461512145056</v>
      </c>
    </row>
    <row r="15" s="3" customFormat="1" spans="1:17">
      <c r="A15" s="3" t="s">
        <v>47</v>
      </c>
      <c r="B15" s="3">
        <v>4071661</v>
      </c>
      <c r="C15" s="3">
        <v>10596668</v>
      </c>
      <c r="D15" s="3">
        <v>2278997</v>
      </c>
      <c r="E15" s="3">
        <v>8174190</v>
      </c>
      <c r="F15" s="6">
        <v>0.7549</v>
      </c>
      <c r="G15" s="3">
        <v>147519641</v>
      </c>
      <c r="H15" s="3">
        <v>28741</v>
      </c>
      <c r="I15" s="6">
        <v>0.0336</v>
      </c>
      <c r="J15" s="3">
        <v>421907</v>
      </c>
      <c r="K15" s="3">
        <v>16970</v>
      </c>
      <c r="L15" s="3">
        <v>0.05</v>
      </c>
      <c r="M15" s="3">
        <v>0</v>
      </c>
      <c r="N15" s="7">
        <v>3.85</v>
      </c>
      <c r="O15" s="3" t="s">
        <v>34</v>
      </c>
      <c r="P15" s="5">
        <f t="shared" si="0"/>
        <v>239.932881555686</v>
      </c>
      <c r="Q15" s="5">
        <f t="shared" si="1"/>
        <v>141.667339341011</v>
      </c>
    </row>
    <row r="16" s="3" customFormat="1" hidden="1" spans="1:17">
      <c r="A16" s="3" t="s">
        <v>48</v>
      </c>
      <c r="B16" s="3">
        <v>4046287</v>
      </c>
      <c r="C16" s="3">
        <v>9464670</v>
      </c>
      <c r="D16" s="3">
        <v>1903434</v>
      </c>
      <c r="E16" s="3">
        <v>4448669</v>
      </c>
      <c r="F16" s="6">
        <v>0.5022</v>
      </c>
      <c r="G16" s="3">
        <v>60092898</v>
      </c>
      <c r="H16" s="3">
        <v>2843</v>
      </c>
      <c r="I16" s="6">
        <v>0.0022</v>
      </c>
      <c r="J16" s="3">
        <v>68545</v>
      </c>
      <c r="K16" s="3">
        <v>14473</v>
      </c>
      <c r="L16" s="3">
        <v>0.34</v>
      </c>
      <c r="M16" s="3">
        <v>0</v>
      </c>
      <c r="N16" s="7">
        <v>3.64</v>
      </c>
      <c r="O16" s="3" t="s">
        <v>34</v>
      </c>
      <c r="P16" s="5">
        <f t="shared" si="0"/>
        <v>279.574863539004</v>
      </c>
      <c r="Q16" s="5">
        <f t="shared" si="1"/>
        <v>1423.24551530074</v>
      </c>
    </row>
    <row r="17" s="3" customFormat="1" hidden="1" spans="1:17">
      <c r="A17" s="3" t="s">
        <v>49</v>
      </c>
      <c r="B17" s="3">
        <v>3620139</v>
      </c>
      <c r="C17" s="3">
        <v>10345279</v>
      </c>
      <c r="D17" s="3">
        <v>1907673</v>
      </c>
      <c r="E17" s="3">
        <v>7383647</v>
      </c>
      <c r="F17" s="6">
        <v>0.6943</v>
      </c>
      <c r="G17" s="3">
        <v>61984147</v>
      </c>
      <c r="H17" s="3">
        <v>8139</v>
      </c>
      <c r="I17" s="6">
        <v>0.0085</v>
      </c>
      <c r="J17" s="3">
        <v>395827</v>
      </c>
      <c r="K17" s="3">
        <v>22924</v>
      </c>
      <c r="L17" s="3">
        <v>0.05</v>
      </c>
      <c r="M17" s="3">
        <v>0</v>
      </c>
      <c r="N17" s="7">
        <v>4.42</v>
      </c>
      <c r="O17" s="3" t="s">
        <v>34</v>
      </c>
      <c r="P17" s="5">
        <f t="shared" si="0"/>
        <v>157.919167684523</v>
      </c>
      <c r="Q17" s="5">
        <f t="shared" si="1"/>
        <v>444.789163287873</v>
      </c>
    </row>
    <row r="18" s="3" customFormat="1" hidden="1" spans="1:17">
      <c r="A18" s="3" t="s">
        <v>50</v>
      </c>
      <c r="B18" s="3">
        <v>3581829</v>
      </c>
      <c r="C18" s="3">
        <v>10753029</v>
      </c>
      <c r="D18" s="3">
        <v>1823614</v>
      </c>
      <c r="E18" s="3">
        <v>7111178</v>
      </c>
      <c r="F18" s="6">
        <v>0.6393</v>
      </c>
      <c r="G18" s="3">
        <v>58091710</v>
      </c>
      <c r="H18" s="3">
        <v>5342</v>
      </c>
      <c r="I18" s="6">
        <v>0.0052</v>
      </c>
      <c r="J18" s="3">
        <v>260159</v>
      </c>
      <c r="K18" s="3">
        <v>25512</v>
      </c>
      <c r="L18" s="3">
        <v>0.08</v>
      </c>
      <c r="M18" s="3">
        <v>0</v>
      </c>
      <c r="N18" s="7">
        <v>3.7</v>
      </c>
      <c r="O18" s="3" t="s">
        <v>34</v>
      </c>
      <c r="P18" s="5">
        <f t="shared" si="0"/>
        <v>140.397812793979</v>
      </c>
      <c r="Q18" s="5">
        <f t="shared" si="1"/>
        <v>670.503369524523</v>
      </c>
    </row>
    <row r="19" s="3" customFormat="1" spans="1:17">
      <c r="A19" s="3" t="s">
        <v>51</v>
      </c>
      <c r="B19" s="3">
        <v>3546159</v>
      </c>
      <c r="C19" s="3">
        <v>8819184</v>
      </c>
      <c r="D19" s="3">
        <v>1776229</v>
      </c>
      <c r="E19" s="3">
        <v>5561100</v>
      </c>
      <c r="F19" s="6">
        <v>0.6873</v>
      </c>
      <c r="G19" s="3">
        <v>82640346</v>
      </c>
      <c r="H19" s="3">
        <v>36330</v>
      </c>
      <c r="I19" s="6">
        <v>0.0555</v>
      </c>
      <c r="J19" s="3">
        <v>179110</v>
      </c>
      <c r="K19" s="3">
        <v>9123</v>
      </c>
      <c r="L19" s="3">
        <v>0.11</v>
      </c>
      <c r="M19" s="3">
        <v>0</v>
      </c>
      <c r="N19" s="7">
        <v>3.12</v>
      </c>
      <c r="O19" s="3" t="s">
        <v>34</v>
      </c>
      <c r="P19" s="5">
        <f t="shared" si="0"/>
        <v>388.705360078921</v>
      </c>
      <c r="Q19" s="5">
        <f t="shared" si="1"/>
        <v>97.6096614368291</v>
      </c>
    </row>
    <row r="20" s="3" customFormat="1" hidden="1" spans="1:17">
      <c r="A20" s="3" t="s">
        <v>52</v>
      </c>
      <c r="B20" s="3">
        <v>3533950</v>
      </c>
      <c r="C20" s="3">
        <v>8885599</v>
      </c>
      <c r="D20" s="3">
        <v>1632161</v>
      </c>
      <c r="E20" s="3">
        <v>4602585</v>
      </c>
      <c r="F20" s="6">
        <v>0.5575</v>
      </c>
      <c r="G20" s="3">
        <v>98093531</v>
      </c>
      <c r="H20" s="3">
        <v>11495</v>
      </c>
      <c r="I20" s="6">
        <v>0.0132</v>
      </c>
      <c r="J20" s="3">
        <v>261574</v>
      </c>
      <c r="K20" s="3">
        <v>18697</v>
      </c>
      <c r="L20" s="3">
        <v>0.08</v>
      </c>
      <c r="M20" s="3">
        <v>0</v>
      </c>
      <c r="N20" s="7">
        <v>3.75</v>
      </c>
      <c r="O20" s="3" t="s">
        <v>34</v>
      </c>
      <c r="P20" s="5">
        <f t="shared" si="0"/>
        <v>189.011606140022</v>
      </c>
      <c r="Q20" s="5">
        <f t="shared" si="1"/>
        <v>307.433666811657</v>
      </c>
    </row>
    <row r="21" s="3" customFormat="1" hidden="1" spans="1:17">
      <c r="A21" s="3" t="s">
        <v>53</v>
      </c>
      <c r="B21" s="3">
        <v>3504206</v>
      </c>
      <c r="C21" s="3">
        <v>7117633</v>
      </c>
      <c r="D21" s="3">
        <v>752377</v>
      </c>
      <c r="E21" s="3">
        <v>1881216</v>
      </c>
      <c r="F21" s="6">
        <v>0.2763</v>
      </c>
      <c r="G21" s="3">
        <v>48448187</v>
      </c>
      <c r="H21" s="3">
        <v>6315</v>
      </c>
      <c r="I21" s="6">
        <v>0.0065</v>
      </c>
      <c r="J21" s="3">
        <v>300796</v>
      </c>
      <c r="K21" s="3">
        <v>7427</v>
      </c>
      <c r="L21" s="3">
        <v>0.07</v>
      </c>
      <c r="M21" s="3">
        <v>0</v>
      </c>
      <c r="N21" s="7">
        <v>3</v>
      </c>
      <c r="O21" s="3" t="s">
        <v>34</v>
      </c>
      <c r="P21" s="5">
        <f t="shared" si="0"/>
        <v>471.819846505992</v>
      </c>
      <c r="Q21" s="5">
        <f t="shared" si="1"/>
        <v>554.901979414093</v>
      </c>
    </row>
    <row r="22" s="3" customFormat="1" hidden="1" spans="1:17">
      <c r="A22" s="3" t="s">
        <v>54</v>
      </c>
      <c r="B22" s="3">
        <v>3025894</v>
      </c>
      <c r="C22" s="3">
        <v>8579722</v>
      </c>
      <c r="D22" s="3">
        <v>1493872</v>
      </c>
      <c r="E22" s="3">
        <v>4884187</v>
      </c>
      <c r="F22" s="6">
        <v>0.6167</v>
      </c>
      <c r="G22" s="3">
        <v>41916705</v>
      </c>
      <c r="H22" s="3">
        <v>2210</v>
      </c>
      <c r="I22" s="6">
        <v>0.0022</v>
      </c>
      <c r="J22" s="3">
        <v>120509</v>
      </c>
      <c r="K22" s="3">
        <v>18283</v>
      </c>
      <c r="L22" s="3">
        <v>0.14</v>
      </c>
      <c r="M22" s="3">
        <v>0</v>
      </c>
      <c r="N22" s="7">
        <v>3.5</v>
      </c>
      <c r="O22" s="3" t="s">
        <v>34</v>
      </c>
      <c r="P22" s="5">
        <f t="shared" si="0"/>
        <v>165.503144998086</v>
      </c>
      <c r="Q22" s="5">
        <f t="shared" si="1"/>
        <v>1369.18280542986</v>
      </c>
    </row>
    <row r="23" s="3" customFormat="1" spans="1:17">
      <c r="A23" s="3" t="s">
        <v>55</v>
      </c>
      <c r="B23" s="3">
        <v>2692747</v>
      </c>
      <c r="C23" s="3">
        <v>5949874</v>
      </c>
      <c r="D23" s="3">
        <v>1395278</v>
      </c>
      <c r="E23" s="3">
        <v>4280336</v>
      </c>
      <c r="F23" s="6">
        <v>0.7045</v>
      </c>
      <c r="G23" s="3">
        <v>94423706</v>
      </c>
      <c r="H23" s="3">
        <v>18507</v>
      </c>
      <c r="I23" s="6">
        <v>0.0307</v>
      </c>
      <c r="J23" s="3">
        <v>114227</v>
      </c>
      <c r="K23" s="3">
        <v>8408</v>
      </c>
      <c r="L23" s="3">
        <v>0.13</v>
      </c>
      <c r="M23" s="3">
        <v>0</v>
      </c>
      <c r="N23" s="7">
        <v>3.19</v>
      </c>
      <c r="O23" s="3" t="s">
        <v>34</v>
      </c>
      <c r="P23" s="5">
        <f t="shared" si="0"/>
        <v>320.2601094196</v>
      </c>
      <c r="Q23" s="5">
        <f t="shared" si="1"/>
        <v>145.498838277409</v>
      </c>
    </row>
    <row r="24" s="3" customFormat="1" hidden="1" spans="1:17">
      <c r="A24" s="3" t="s">
        <v>56</v>
      </c>
      <c r="B24" s="3">
        <v>2682566</v>
      </c>
      <c r="C24" s="3">
        <v>5346142</v>
      </c>
      <c r="D24" s="3">
        <v>1200839</v>
      </c>
      <c r="E24" s="3">
        <v>2937379</v>
      </c>
      <c r="F24" s="6">
        <v>0.5305</v>
      </c>
      <c r="G24" s="3">
        <v>33798230</v>
      </c>
      <c r="H24" s="3">
        <v>2924</v>
      </c>
      <c r="I24" s="6">
        <v>0.0036</v>
      </c>
      <c r="J24" s="3">
        <v>5675</v>
      </c>
      <c r="K24" s="3">
        <v>13795</v>
      </c>
      <c r="L24" s="3">
        <v>2.61</v>
      </c>
      <c r="M24" s="3">
        <v>0</v>
      </c>
      <c r="N24" s="7">
        <v>3.32</v>
      </c>
      <c r="O24" s="3" t="s">
        <v>34</v>
      </c>
      <c r="P24" s="5">
        <f t="shared" si="0"/>
        <v>194.459296846684</v>
      </c>
      <c r="Q24" s="5">
        <f t="shared" si="1"/>
        <v>917.43023255814</v>
      </c>
    </row>
    <row r="25" s="3" customFormat="1" hidden="1" spans="1:17">
      <c r="A25" s="3" t="s">
        <v>57</v>
      </c>
      <c r="B25" s="3">
        <v>2598616</v>
      </c>
      <c r="C25" s="3">
        <v>5087466</v>
      </c>
      <c r="D25" s="3">
        <v>1556559</v>
      </c>
      <c r="E25" s="3">
        <v>4208172</v>
      </c>
      <c r="F25" s="6">
        <v>0.8175</v>
      </c>
      <c r="G25" s="3">
        <v>48534716</v>
      </c>
      <c r="H25" s="3">
        <v>3277</v>
      </c>
      <c r="I25" s="6">
        <v>0.0043</v>
      </c>
      <c r="J25" s="3">
        <v>65809</v>
      </c>
      <c r="K25" s="3">
        <v>10524</v>
      </c>
      <c r="L25" s="3">
        <v>0.22</v>
      </c>
      <c r="M25" s="3">
        <v>0</v>
      </c>
      <c r="N25" s="7">
        <v>4.62</v>
      </c>
      <c r="O25" s="3" t="s">
        <v>58</v>
      </c>
      <c r="P25" s="5">
        <f t="shared" si="0"/>
        <v>246.922843025466</v>
      </c>
      <c r="Q25" s="5">
        <f t="shared" si="1"/>
        <v>792.986267927983</v>
      </c>
    </row>
    <row r="26" s="3" customFormat="1" spans="1:17">
      <c r="A26" s="3" t="s">
        <v>59</v>
      </c>
      <c r="B26" s="3">
        <v>2566037</v>
      </c>
      <c r="C26" s="3">
        <v>5917890</v>
      </c>
      <c r="D26" s="3">
        <v>1503890</v>
      </c>
      <c r="E26" s="3">
        <v>5039920</v>
      </c>
      <c r="F26" s="6">
        <v>0.8427</v>
      </c>
      <c r="G26" s="3">
        <v>79434441</v>
      </c>
      <c r="H26" s="3">
        <v>34388</v>
      </c>
      <c r="I26" s="6">
        <v>0.0701</v>
      </c>
      <c r="J26" s="3">
        <v>193555</v>
      </c>
      <c r="K26" s="3">
        <v>9376</v>
      </c>
      <c r="L26" s="3">
        <v>0.07</v>
      </c>
      <c r="M26" s="3">
        <v>0</v>
      </c>
      <c r="N26" s="7">
        <v>2.31</v>
      </c>
      <c r="O26" s="3" t="s">
        <v>34</v>
      </c>
      <c r="P26" s="5">
        <f t="shared" si="0"/>
        <v>273.681420648464</v>
      </c>
      <c r="Q26" s="5">
        <f t="shared" si="1"/>
        <v>74.6201291148075</v>
      </c>
    </row>
    <row r="27" s="3" customFormat="1" hidden="1" spans="1:17">
      <c r="A27" s="3" t="s">
        <v>60</v>
      </c>
      <c r="B27" s="3">
        <v>2491924</v>
      </c>
      <c r="C27" s="3">
        <v>7239361</v>
      </c>
      <c r="D27" s="3">
        <v>1277014</v>
      </c>
      <c r="E27" s="3">
        <v>4728491</v>
      </c>
      <c r="F27" s="6">
        <v>0.7158</v>
      </c>
      <c r="G27" s="3">
        <v>56377234</v>
      </c>
      <c r="H27" s="3">
        <v>13212</v>
      </c>
      <c r="I27" s="6">
        <v>0.0223</v>
      </c>
      <c r="J27" s="3">
        <v>614324</v>
      </c>
      <c r="K27" s="3">
        <v>42272</v>
      </c>
      <c r="L27" s="3">
        <v>0.02</v>
      </c>
      <c r="M27" s="3">
        <v>0</v>
      </c>
      <c r="N27" s="7">
        <v>3.08</v>
      </c>
      <c r="O27" s="3" t="s">
        <v>34</v>
      </c>
      <c r="P27" s="5">
        <f t="shared" si="0"/>
        <v>58.9497539742619</v>
      </c>
      <c r="Q27" s="5">
        <f t="shared" si="1"/>
        <v>188.610656978504</v>
      </c>
    </row>
    <row r="28" s="3" customFormat="1" hidden="1" spans="1:17">
      <c r="A28" s="3" t="s">
        <v>61</v>
      </c>
      <c r="B28" s="3">
        <v>2428283</v>
      </c>
      <c r="C28" s="3">
        <v>5591046</v>
      </c>
      <c r="D28" s="3">
        <v>1170444</v>
      </c>
      <c r="E28" s="3">
        <v>3657472</v>
      </c>
      <c r="F28" s="6">
        <v>0.6373</v>
      </c>
      <c r="G28" s="3">
        <v>96062748</v>
      </c>
      <c r="H28" s="3">
        <v>17774</v>
      </c>
      <c r="I28" s="6">
        <v>0.0342</v>
      </c>
      <c r="J28" s="3">
        <v>415308</v>
      </c>
      <c r="K28" s="3">
        <v>14928</v>
      </c>
      <c r="L28" s="3">
        <v>0.03</v>
      </c>
      <c r="M28" s="3">
        <v>0</v>
      </c>
      <c r="N28" s="7">
        <v>3.3</v>
      </c>
      <c r="O28" s="3" t="s">
        <v>34</v>
      </c>
      <c r="P28" s="5">
        <f t="shared" si="0"/>
        <v>162.666331725616</v>
      </c>
      <c r="Q28" s="5">
        <f t="shared" si="1"/>
        <v>136.619950489479</v>
      </c>
    </row>
    <row r="29" s="3" customFormat="1" hidden="1" spans="1:17">
      <c r="A29" s="3" t="s">
        <v>62</v>
      </c>
      <c r="B29" s="3">
        <v>2324087</v>
      </c>
      <c r="C29" s="3">
        <v>5640976</v>
      </c>
      <c r="D29" s="3">
        <v>871817</v>
      </c>
      <c r="E29" s="3">
        <v>2749244</v>
      </c>
      <c r="F29" s="6">
        <v>0.4673</v>
      </c>
      <c r="G29" s="3">
        <v>22683121</v>
      </c>
      <c r="H29" s="3">
        <v>2125</v>
      </c>
      <c r="I29" s="6">
        <v>0.003</v>
      </c>
      <c r="J29" s="3">
        <v>247768</v>
      </c>
      <c r="K29" s="3">
        <v>36423</v>
      </c>
      <c r="L29" s="3">
        <v>0.05</v>
      </c>
      <c r="M29" s="3">
        <v>0</v>
      </c>
      <c r="N29" s="7">
        <v>3.5</v>
      </c>
      <c r="O29" s="3" t="s">
        <v>34</v>
      </c>
      <c r="P29" s="5">
        <f t="shared" si="0"/>
        <v>63.8082255717541</v>
      </c>
      <c r="Q29" s="5">
        <f t="shared" si="1"/>
        <v>1093.688</v>
      </c>
    </row>
    <row r="30" s="3" customFormat="1" hidden="1" spans="1:17">
      <c r="A30" s="3" t="s">
        <v>64</v>
      </c>
      <c r="B30" s="3">
        <v>2138055</v>
      </c>
      <c r="C30" s="3">
        <v>5123194</v>
      </c>
      <c r="D30" s="3">
        <v>1100776</v>
      </c>
      <c r="E30" s="3">
        <v>3473019</v>
      </c>
      <c r="F30" s="6">
        <v>0.6623</v>
      </c>
      <c r="G30" s="3">
        <v>93339849</v>
      </c>
      <c r="H30" s="3">
        <v>13452</v>
      </c>
      <c r="I30" s="6">
        <v>0.0273</v>
      </c>
      <c r="J30" s="3">
        <v>394792</v>
      </c>
      <c r="K30" s="3">
        <v>16645</v>
      </c>
      <c r="L30" s="3">
        <v>0.03</v>
      </c>
      <c r="M30" s="3">
        <v>0</v>
      </c>
      <c r="N30" s="7">
        <v>3.84</v>
      </c>
      <c r="O30" s="3" t="s">
        <v>34</v>
      </c>
      <c r="P30" s="5">
        <f t="shared" si="0"/>
        <v>128.450285370982</v>
      </c>
      <c r="Q30" s="5">
        <f t="shared" si="1"/>
        <v>158.939562890277</v>
      </c>
    </row>
    <row r="31" s="3" customFormat="1" hidden="1" spans="1:17">
      <c r="A31" s="3" t="s">
        <v>65</v>
      </c>
      <c r="B31" s="3">
        <v>2021571</v>
      </c>
      <c r="C31" s="3">
        <v>4881285</v>
      </c>
      <c r="D31" s="3">
        <v>1099742</v>
      </c>
      <c r="E31" s="3">
        <v>3498159</v>
      </c>
      <c r="F31" s="6">
        <v>0.7026</v>
      </c>
      <c r="G31" s="3">
        <v>34196864</v>
      </c>
      <c r="H31" s="3">
        <v>4833</v>
      </c>
      <c r="I31" s="6">
        <v>0.0087</v>
      </c>
      <c r="J31" s="3">
        <v>477098</v>
      </c>
      <c r="K31" s="3">
        <v>31822</v>
      </c>
      <c r="L31" s="3">
        <v>0.02</v>
      </c>
      <c r="M31" s="3">
        <v>0</v>
      </c>
      <c r="N31" s="7">
        <v>3.9</v>
      </c>
      <c r="O31" s="3" t="s">
        <v>34</v>
      </c>
      <c r="P31" s="5">
        <f t="shared" si="0"/>
        <v>63.5274652755955</v>
      </c>
      <c r="Q31" s="5">
        <f t="shared" si="1"/>
        <v>418.284916201117</v>
      </c>
    </row>
    <row r="32" s="3" customFormat="1" hidden="1" spans="1:17">
      <c r="A32" s="3" t="s">
        <v>66</v>
      </c>
      <c r="B32" s="3">
        <v>1951693</v>
      </c>
      <c r="C32" s="3">
        <v>3764396</v>
      </c>
      <c r="D32" s="3">
        <v>902891</v>
      </c>
      <c r="E32" s="3">
        <v>2412144</v>
      </c>
      <c r="F32" s="6">
        <v>0.6259</v>
      </c>
      <c r="G32" s="3">
        <v>57791183</v>
      </c>
      <c r="H32" s="3">
        <v>5009</v>
      </c>
      <c r="I32" s="6">
        <v>0.0094</v>
      </c>
      <c r="J32" s="3">
        <v>19585</v>
      </c>
      <c r="K32" s="3">
        <v>3141</v>
      </c>
      <c r="L32" s="3">
        <v>0.54</v>
      </c>
      <c r="M32" s="3">
        <v>0</v>
      </c>
      <c r="N32" s="7">
        <v>3.9</v>
      </c>
      <c r="O32" s="3" t="s">
        <v>34</v>
      </c>
      <c r="P32" s="5">
        <f t="shared" si="0"/>
        <v>621.360394778733</v>
      </c>
      <c r="Q32" s="5">
        <f t="shared" si="1"/>
        <v>389.6372529447</v>
      </c>
    </row>
    <row r="33" s="3" customFormat="1" spans="1:17">
      <c r="A33" s="3" t="s">
        <v>67</v>
      </c>
      <c r="B33" s="3">
        <v>1914348</v>
      </c>
      <c r="C33" s="3">
        <v>4695212</v>
      </c>
      <c r="D33" s="3">
        <v>1138956</v>
      </c>
      <c r="E33" s="3">
        <v>4238811</v>
      </c>
      <c r="F33" s="6">
        <v>0.8972</v>
      </c>
      <c r="G33" s="3">
        <v>100628063</v>
      </c>
      <c r="H33" s="3">
        <v>27091</v>
      </c>
      <c r="I33" s="6">
        <v>0.0702</v>
      </c>
      <c r="J33" s="3">
        <v>76876</v>
      </c>
      <c r="K33" s="3">
        <v>7484</v>
      </c>
      <c r="L33" s="3">
        <v>0.13</v>
      </c>
      <c r="M33" s="3">
        <v>0.01</v>
      </c>
      <c r="N33" s="7">
        <v>2.75</v>
      </c>
      <c r="O33" s="3" t="s">
        <v>34</v>
      </c>
      <c r="P33" s="5">
        <f t="shared" si="0"/>
        <v>255.792089791555</v>
      </c>
      <c r="Q33" s="5">
        <f t="shared" si="1"/>
        <v>70.6636152227677</v>
      </c>
    </row>
    <row r="34" s="3" customFormat="1" hidden="1" spans="1:17">
      <c r="A34" s="3" t="s">
        <v>68</v>
      </c>
      <c r="B34" s="3">
        <v>1823614</v>
      </c>
      <c r="C34" s="3">
        <v>3560454</v>
      </c>
      <c r="D34" s="3">
        <v>880041</v>
      </c>
      <c r="E34" s="3">
        <v>2645826</v>
      </c>
      <c r="F34" s="6">
        <v>0.7314</v>
      </c>
      <c r="G34" s="3">
        <v>41554093</v>
      </c>
      <c r="H34" s="3">
        <v>2728</v>
      </c>
      <c r="I34" s="6">
        <v>0.0051</v>
      </c>
      <c r="J34" s="3">
        <v>22324</v>
      </c>
      <c r="K34" s="3">
        <v>6817</v>
      </c>
      <c r="L34" s="3">
        <v>0.44</v>
      </c>
      <c r="M34" s="3">
        <v>0</v>
      </c>
      <c r="N34" s="7">
        <v>4.65</v>
      </c>
      <c r="O34" s="3" t="s">
        <v>34</v>
      </c>
      <c r="P34" s="5">
        <f t="shared" si="0"/>
        <v>267.509755024204</v>
      </c>
      <c r="Q34" s="5">
        <f t="shared" si="1"/>
        <v>668.480205278592</v>
      </c>
    </row>
    <row r="35" s="3" customFormat="1" hidden="1" spans="1:17">
      <c r="A35" s="3" t="s">
        <v>69</v>
      </c>
      <c r="B35" s="3">
        <v>1795500</v>
      </c>
      <c r="C35" s="3">
        <v>3310529</v>
      </c>
      <c r="D35" s="3">
        <v>712798</v>
      </c>
      <c r="E35" s="3">
        <v>1675533</v>
      </c>
      <c r="F35" s="6">
        <v>0.49</v>
      </c>
      <c r="G35" s="3">
        <v>29177528</v>
      </c>
      <c r="H35" s="3">
        <v>7601</v>
      </c>
      <c r="I35" s="6">
        <v>0.0167</v>
      </c>
      <c r="J35" s="3">
        <v>50750</v>
      </c>
      <c r="K35" s="3">
        <v>3107</v>
      </c>
      <c r="L35" s="3">
        <v>0.19</v>
      </c>
      <c r="M35" s="3">
        <v>0</v>
      </c>
      <c r="N35" s="7">
        <v>3.52</v>
      </c>
      <c r="O35" s="3" t="s">
        <v>34</v>
      </c>
      <c r="P35" s="5">
        <f t="shared" ref="P35:P66" si="2">B35/K35</f>
        <v>577.888638558095</v>
      </c>
      <c r="Q35" s="5">
        <f t="shared" ref="Q35:Q66" si="3">B35/H35</f>
        <v>236.218918563347</v>
      </c>
    </row>
    <row r="36" s="3" customFormat="1" spans="1:17">
      <c r="A36" s="3" t="s">
        <v>70</v>
      </c>
      <c r="B36" s="3">
        <v>1754893</v>
      </c>
      <c r="C36" s="3">
        <v>3959538</v>
      </c>
      <c r="D36" s="3">
        <v>909676</v>
      </c>
      <c r="E36" s="3">
        <v>3077458</v>
      </c>
      <c r="F36" s="6">
        <v>0.7663</v>
      </c>
      <c r="G36" s="3">
        <v>54952090</v>
      </c>
      <c r="H36" s="3">
        <v>22474</v>
      </c>
      <c r="I36" s="6">
        <v>0.0621</v>
      </c>
      <c r="J36" s="3">
        <v>182985</v>
      </c>
      <c r="K36" s="3">
        <v>8055</v>
      </c>
      <c r="L36" s="3">
        <v>0.05</v>
      </c>
      <c r="M36" s="3">
        <v>0</v>
      </c>
      <c r="N36" s="7">
        <v>1.67</v>
      </c>
      <c r="O36" s="3" t="s">
        <v>34</v>
      </c>
      <c r="P36" s="5">
        <f t="shared" si="2"/>
        <v>217.863811297331</v>
      </c>
      <c r="Q36" s="5">
        <f t="shared" si="3"/>
        <v>78.0854765506808</v>
      </c>
    </row>
    <row r="37" s="3" customFormat="1" spans="1:17">
      <c r="A37" s="3" t="s">
        <v>71</v>
      </c>
      <c r="B37" s="3">
        <v>1612081</v>
      </c>
      <c r="C37" s="3">
        <v>3609788</v>
      </c>
      <c r="D37" s="3">
        <v>814211</v>
      </c>
      <c r="E37" s="3">
        <v>2769459</v>
      </c>
      <c r="F37" s="6">
        <v>0.7563</v>
      </c>
      <c r="G37" s="3">
        <v>69799572</v>
      </c>
      <c r="H37" s="3">
        <v>18932</v>
      </c>
      <c r="I37" s="6">
        <v>0.0571</v>
      </c>
      <c r="J37" s="3">
        <v>71516</v>
      </c>
      <c r="K37" s="3">
        <v>6562</v>
      </c>
      <c r="L37" s="3">
        <v>0.12</v>
      </c>
      <c r="M37" s="3">
        <v>0</v>
      </c>
      <c r="N37" s="7">
        <v>4.16</v>
      </c>
      <c r="O37" s="3" t="s">
        <v>34</v>
      </c>
      <c r="P37" s="5">
        <f t="shared" si="2"/>
        <v>245.6691557452</v>
      </c>
      <c r="Q37" s="5">
        <f t="shared" si="3"/>
        <v>85.1511197971688</v>
      </c>
    </row>
    <row r="38" s="3" customFormat="1" hidden="1" spans="1:17">
      <c r="A38" s="3" t="s">
        <v>72</v>
      </c>
      <c r="B38" s="3">
        <v>1466989</v>
      </c>
      <c r="C38" s="3">
        <v>2990052</v>
      </c>
      <c r="D38" s="3">
        <v>820053</v>
      </c>
      <c r="E38" s="3">
        <v>2371070</v>
      </c>
      <c r="F38" s="6">
        <v>0.7838</v>
      </c>
      <c r="G38" s="3">
        <v>21758020</v>
      </c>
      <c r="H38" s="3">
        <v>1547</v>
      </c>
      <c r="I38" s="6">
        <v>0.0034</v>
      </c>
      <c r="J38" s="3">
        <v>2261</v>
      </c>
      <c r="K38" s="3">
        <v>18971</v>
      </c>
      <c r="L38" s="3">
        <v>3.43</v>
      </c>
      <c r="M38" s="3">
        <v>0.01</v>
      </c>
      <c r="N38" s="7">
        <v>3</v>
      </c>
      <c r="O38" s="3" t="s">
        <v>34</v>
      </c>
      <c r="P38" s="5">
        <f t="shared" si="2"/>
        <v>77.3279742765273</v>
      </c>
      <c r="Q38" s="5">
        <f t="shared" si="3"/>
        <v>948.279896574014</v>
      </c>
    </row>
    <row r="39" s="3" customFormat="1" hidden="1" spans="1:17">
      <c r="A39" s="3" t="s">
        <v>73</v>
      </c>
      <c r="B39" s="3">
        <v>1432272</v>
      </c>
      <c r="C39" s="3">
        <v>3049295</v>
      </c>
      <c r="D39" s="3">
        <v>915594</v>
      </c>
      <c r="E39" s="3">
        <v>2641615</v>
      </c>
      <c r="F39" s="6">
        <v>0.8599</v>
      </c>
      <c r="G39" s="3">
        <v>52196522</v>
      </c>
      <c r="H39" s="3">
        <v>5599</v>
      </c>
      <c r="I39" s="6">
        <v>0.015</v>
      </c>
      <c r="J39" s="3">
        <v>67966</v>
      </c>
      <c r="K39" s="3">
        <v>6965</v>
      </c>
      <c r="L39" s="3">
        <v>0.11</v>
      </c>
      <c r="M39" s="3">
        <v>0</v>
      </c>
      <c r="N39" s="7">
        <v>1.72</v>
      </c>
      <c r="O39" s="3" t="s">
        <v>34</v>
      </c>
      <c r="P39" s="5">
        <f t="shared" si="2"/>
        <v>205.63847810481</v>
      </c>
      <c r="Q39" s="5">
        <f t="shared" si="3"/>
        <v>255.808537238793</v>
      </c>
    </row>
    <row r="40" s="3" customFormat="1" spans="1:17">
      <c r="A40" s="3" t="s">
        <v>74</v>
      </c>
      <c r="B40" s="3">
        <v>1417746</v>
      </c>
      <c r="C40" s="3">
        <v>3509464</v>
      </c>
      <c r="D40" s="3">
        <v>823284</v>
      </c>
      <c r="E40" s="3">
        <v>2881536</v>
      </c>
      <c r="F40" s="6">
        <v>0.8124</v>
      </c>
      <c r="G40" s="3">
        <v>74908584</v>
      </c>
      <c r="H40" s="3">
        <v>14624</v>
      </c>
      <c r="I40" s="6">
        <v>0.0473</v>
      </c>
      <c r="J40" s="3">
        <v>103553</v>
      </c>
      <c r="K40" s="3">
        <v>6277</v>
      </c>
      <c r="L40" s="3">
        <v>0.07</v>
      </c>
      <c r="M40" s="3">
        <v>0</v>
      </c>
      <c r="N40" s="7">
        <v>2.86</v>
      </c>
      <c r="O40" s="3" t="s">
        <v>34</v>
      </c>
      <c r="P40" s="5">
        <f t="shared" si="2"/>
        <v>225.863629122192</v>
      </c>
      <c r="Q40" s="5">
        <f t="shared" si="3"/>
        <v>96.9465262582057</v>
      </c>
    </row>
    <row r="41" s="3" customFormat="1" hidden="1" spans="1:17">
      <c r="A41" s="3" t="s">
        <v>75</v>
      </c>
      <c r="B41" s="3">
        <v>1320685</v>
      </c>
      <c r="C41" s="3">
        <v>2396286</v>
      </c>
      <c r="D41" s="3">
        <v>753877</v>
      </c>
      <c r="E41" s="3">
        <v>1902277</v>
      </c>
      <c r="F41" s="6">
        <v>0.7856</v>
      </c>
      <c r="G41" s="3">
        <v>14466202</v>
      </c>
      <c r="H41" s="3">
        <v>296</v>
      </c>
      <c r="I41" s="6">
        <v>0.0008</v>
      </c>
      <c r="J41" s="3">
        <v>494743</v>
      </c>
      <c r="K41" s="3">
        <v>4269</v>
      </c>
      <c r="L41" s="3">
        <v>0.01</v>
      </c>
      <c r="M41" s="3">
        <v>0</v>
      </c>
      <c r="N41" s="7">
        <v>3.25</v>
      </c>
      <c r="O41" s="3" t="s">
        <v>34</v>
      </c>
      <c r="P41" s="5">
        <f t="shared" si="2"/>
        <v>309.366362145702</v>
      </c>
      <c r="Q41" s="5">
        <f t="shared" si="3"/>
        <v>4461.77364864865</v>
      </c>
    </row>
    <row r="42" s="3" customFormat="1" hidden="1" spans="1:17">
      <c r="A42" s="3" t="s">
        <v>76</v>
      </c>
      <c r="B42" s="3">
        <v>1261989</v>
      </c>
      <c r="C42" s="3">
        <v>2130847</v>
      </c>
      <c r="D42" s="3">
        <v>713990</v>
      </c>
      <c r="E42" s="3">
        <v>1609932</v>
      </c>
      <c r="F42" s="6">
        <v>0.7467</v>
      </c>
      <c r="G42" s="3">
        <v>16129234</v>
      </c>
      <c r="H42" s="3">
        <v>494</v>
      </c>
      <c r="I42" s="6">
        <v>0.0013</v>
      </c>
      <c r="J42" s="3">
        <v>51655</v>
      </c>
      <c r="K42" s="3">
        <v>2460</v>
      </c>
      <c r="L42" s="3">
        <v>0.13</v>
      </c>
      <c r="M42" s="3">
        <v>0</v>
      </c>
      <c r="N42" s="7">
        <v>3</v>
      </c>
      <c r="O42" s="3" t="s">
        <v>34</v>
      </c>
      <c r="P42" s="5">
        <f t="shared" si="2"/>
        <v>513.003658536585</v>
      </c>
      <c r="Q42" s="5">
        <f t="shared" si="3"/>
        <v>2554.63360323887</v>
      </c>
    </row>
    <row r="43" s="3" customFormat="1" hidden="1" spans="1:17">
      <c r="A43" s="3" t="s">
        <v>132</v>
      </c>
      <c r="B43" s="3">
        <v>1259163</v>
      </c>
      <c r="C43" s="3">
        <v>2363211</v>
      </c>
      <c r="D43" s="3">
        <v>700431</v>
      </c>
      <c r="E43" s="3">
        <v>1821620</v>
      </c>
      <c r="F43" s="6">
        <v>0.7619</v>
      </c>
      <c r="G43" s="3">
        <v>30057683</v>
      </c>
      <c r="H43" s="3">
        <v>2924</v>
      </c>
      <c r="I43" s="6">
        <v>0.0078</v>
      </c>
      <c r="J43" s="3">
        <v>19948</v>
      </c>
      <c r="K43" s="3">
        <v>2848</v>
      </c>
      <c r="L43" s="3">
        <v>0.33</v>
      </c>
      <c r="M43" s="3">
        <v>0</v>
      </c>
      <c r="N43" s="7">
        <v>3</v>
      </c>
      <c r="O43" s="3" t="s">
        <v>34</v>
      </c>
      <c r="P43" s="5">
        <f t="shared" si="2"/>
        <v>442.12183988764</v>
      </c>
      <c r="Q43" s="5">
        <f t="shared" si="3"/>
        <v>430.630300957592</v>
      </c>
    </row>
    <row r="44" s="3" customFormat="1" hidden="1" spans="1:17">
      <c r="A44" s="3" t="s">
        <v>77</v>
      </c>
      <c r="B44" s="3">
        <v>1247131</v>
      </c>
      <c r="C44" s="3">
        <v>2653467</v>
      </c>
      <c r="D44" s="3">
        <v>775730</v>
      </c>
      <c r="E44" s="3">
        <v>2603691</v>
      </c>
      <c r="F44" s="6">
        <v>0.9803</v>
      </c>
      <c r="G44" s="3">
        <v>44640810</v>
      </c>
      <c r="H44" s="3">
        <v>4146</v>
      </c>
      <c r="I44" s="6">
        <v>0.0124</v>
      </c>
      <c r="J44" s="3">
        <v>136001</v>
      </c>
      <c r="K44" s="3">
        <v>11626</v>
      </c>
      <c r="L44" s="3">
        <v>0.05</v>
      </c>
      <c r="M44" s="3">
        <v>0</v>
      </c>
      <c r="N44" s="7">
        <v>4.03</v>
      </c>
      <c r="O44" s="3" t="s">
        <v>34</v>
      </c>
      <c r="P44" s="5">
        <f t="shared" si="2"/>
        <v>107.270858420781</v>
      </c>
      <c r="Q44" s="5">
        <f t="shared" si="3"/>
        <v>300.80342498794</v>
      </c>
    </row>
    <row r="45" s="3" customFormat="1" hidden="1" spans="1:17">
      <c r="A45" s="3" t="s">
        <v>78</v>
      </c>
      <c r="B45" s="3">
        <v>1203556</v>
      </c>
      <c r="C45" s="3">
        <v>2357079</v>
      </c>
      <c r="D45" s="3">
        <v>586077</v>
      </c>
      <c r="E45" s="3">
        <v>1688875</v>
      </c>
      <c r="F45" s="6">
        <v>0.7061</v>
      </c>
      <c r="G45" s="3">
        <v>16417273</v>
      </c>
      <c r="H45" s="3">
        <v>2004</v>
      </c>
      <c r="I45" s="6">
        <v>0.0057</v>
      </c>
      <c r="J45" s="3">
        <v>113872</v>
      </c>
      <c r="K45" s="3">
        <v>5586</v>
      </c>
      <c r="L45" s="3">
        <v>0.06</v>
      </c>
      <c r="M45" s="3">
        <v>0</v>
      </c>
      <c r="N45" s="7">
        <v>2.54</v>
      </c>
      <c r="O45" s="3" t="s">
        <v>34</v>
      </c>
      <c r="P45" s="5">
        <f t="shared" si="2"/>
        <v>215.459362692445</v>
      </c>
      <c r="Q45" s="5">
        <f t="shared" si="3"/>
        <v>600.576846307385</v>
      </c>
    </row>
    <row r="46" s="3" customFormat="1" hidden="1" spans="1:17">
      <c r="A46" s="3" t="s">
        <v>79</v>
      </c>
      <c r="B46" s="3">
        <v>1128040</v>
      </c>
      <c r="C46" s="3">
        <v>2361639</v>
      </c>
      <c r="D46" s="3">
        <v>552392</v>
      </c>
      <c r="E46" s="3">
        <v>1553215</v>
      </c>
      <c r="F46" s="6">
        <v>0.646</v>
      </c>
      <c r="G46" s="3">
        <v>45277373</v>
      </c>
      <c r="H46" s="3">
        <v>5298</v>
      </c>
      <c r="I46" s="6">
        <v>0.0177</v>
      </c>
      <c r="J46" s="3">
        <v>22210</v>
      </c>
      <c r="K46" s="3">
        <v>2935</v>
      </c>
      <c r="L46" s="3">
        <v>0.26</v>
      </c>
      <c r="M46" s="3">
        <v>0</v>
      </c>
      <c r="N46" s="7">
        <v>4.21</v>
      </c>
      <c r="O46" s="3" t="s">
        <v>34</v>
      </c>
      <c r="P46" s="5">
        <f t="shared" si="2"/>
        <v>384.340715502555</v>
      </c>
      <c r="Q46" s="5">
        <f t="shared" si="3"/>
        <v>212.918082295206</v>
      </c>
    </row>
    <row r="47" s="3" customFormat="1" hidden="1" spans="1:17">
      <c r="A47" s="3" t="s">
        <v>80</v>
      </c>
      <c r="B47" s="3">
        <v>1086059</v>
      </c>
      <c r="C47" s="3">
        <v>1906583</v>
      </c>
      <c r="D47" s="3">
        <v>477111</v>
      </c>
      <c r="E47" s="3">
        <v>1402860</v>
      </c>
      <c r="F47" s="6">
        <v>0.727</v>
      </c>
      <c r="G47" s="3">
        <v>24448549</v>
      </c>
      <c r="H47" s="3">
        <v>3840</v>
      </c>
      <c r="I47" s="6">
        <v>0.0128</v>
      </c>
      <c r="J47" s="3">
        <v>5981</v>
      </c>
      <c r="K47" s="3">
        <v>18154</v>
      </c>
      <c r="L47" s="3">
        <v>0.94</v>
      </c>
      <c r="M47" s="3">
        <v>0.01</v>
      </c>
      <c r="N47" s="7">
        <v>3.22</v>
      </c>
      <c r="O47" s="3" t="s">
        <v>34</v>
      </c>
      <c r="P47" s="5">
        <f t="shared" si="2"/>
        <v>59.8247769086703</v>
      </c>
      <c r="Q47" s="5">
        <f t="shared" si="3"/>
        <v>282.827864583333</v>
      </c>
    </row>
    <row r="48" s="3" customFormat="1" spans="1:17">
      <c r="A48" s="3" t="s">
        <v>81</v>
      </c>
      <c r="B48" s="3">
        <v>1068342</v>
      </c>
      <c r="C48" s="3">
        <v>1986770</v>
      </c>
      <c r="D48" s="3">
        <v>575966</v>
      </c>
      <c r="E48" s="3">
        <v>1596148</v>
      </c>
      <c r="F48" s="6">
        <v>0.7962</v>
      </c>
      <c r="G48" s="3">
        <v>40435269</v>
      </c>
      <c r="H48" s="3">
        <v>6022</v>
      </c>
      <c r="I48" s="6">
        <v>0.0218</v>
      </c>
      <c r="J48" s="3">
        <v>21769</v>
      </c>
      <c r="K48" s="3">
        <v>2365</v>
      </c>
      <c r="L48" s="3">
        <v>0.25</v>
      </c>
      <c r="M48" s="3">
        <v>0</v>
      </c>
      <c r="N48" s="7">
        <v>3.18</v>
      </c>
      <c r="O48" s="3" t="s">
        <v>34</v>
      </c>
      <c r="P48" s="5">
        <f t="shared" si="2"/>
        <v>451.73023255814</v>
      </c>
      <c r="Q48" s="5">
        <f t="shared" si="3"/>
        <v>177.406509465294</v>
      </c>
    </row>
    <row r="49" s="3" customFormat="1" hidden="1" spans="1:17">
      <c r="A49" s="3" t="s">
        <v>82</v>
      </c>
      <c r="B49" s="3">
        <v>1068037</v>
      </c>
      <c r="C49" s="3">
        <v>2048259</v>
      </c>
      <c r="D49" s="3">
        <v>418699</v>
      </c>
      <c r="E49" s="3">
        <v>1143568</v>
      </c>
      <c r="F49" s="6">
        <v>0.5462</v>
      </c>
      <c r="G49" s="3">
        <v>21668947</v>
      </c>
      <c r="H49" s="3">
        <v>1367</v>
      </c>
      <c r="I49" s="6">
        <v>0.0043</v>
      </c>
      <c r="J49" s="3">
        <v>439455</v>
      </c>
      <c r="K49" s="3">
        <v>16393</v>
      </c>
      <c r="L49" s="3">
        <v>0.01</v>
      </c>
      <c r="M49" s="3">
        <v>0</v>
      </c>
      <c r="N49" s="7">
        <v>5.25</v>
      </c>
      <c r="O49" s="3" t="s">
        <v>34</v>
      </c>
      <c r="P49" s="5">
        <f t="shared" si="2"/>
        <v>65.1520161044348</v>
      </c>
      <c r="Q49" s="5">
        <f t="shared" si="3"/>
        <v>781.29992684711</v>
      </c>
    </row>
    <row r="50" s="3" customFormat="1" hidden="1" spans="1:17">
      <c r="A50" s="3" t="s">
        <v>83</v>
      </c>
      <c r="B50" s="3">
        <v>1033206</v>
      </c>
      <c r="C50" s="3">
        <v>1772715</v>
      </c>
      <c r="D50" s="3">
        <v>456197</v>
      </c>
      <c r="E50" s="3">
        <v>1374810</v>
      </c>
      <c r="F50" s="6">
        <v>0.7681</v>
      </c>
      <c r="G50" s="3">
        <v>21019873</v>
      </c>
      <c r="H50" s="3">
        <v>3341</v>
      </c>
      <c r="I50" s="6">
        <v>0.0118</v>
      </c>
      <c r="J50" s="3">
        <v>306390</v>
      </c>
      <c r="K50" s="3">
        <v>19479</v>
      </c>
      <c r="L50" s="3">
        <v>0.02</v>
      </c>
      <c r="M50" s="3">
        <v>0</v>
      </c>
      <c r="N50" s="7">
        <v>2.6</v>
      </c>
      <c r="O50" s="3" t="s">
        <v>34</v>
      </c>
      <c r="P50" s="5">
        <f t="shared" si="2"/>
        <v>53.0420452795318</v>
      </c>
      <c r="Q50" s="5">
        <f t="shared" si="3"/>
        <v>309.250523795271</v>
      </c>
    </row>
    <row r="51" s="3" customFormat="1" hidden="1" spans="1:17">
      <c r="A51" s="3" t="s">
        <v>84</v>
      </c>
      <c r="B51" s="3">
        <v>1028197</v>
      </c>
      <c r="C51" s="3">
        <v>2266709</v>
      </c>
      <c r="D51" s="3">
        <v>645380</v>
      </c>
      <c r="E51" s="3">
        <v>2154110</v>
      </c>
      <c r="F51" s="6">
        <v>0.9481</v>
      </c>
      <c r="G51" s="3">
        <v>37891235</v>
      </c>
      <c r="H51" s="3">
        <v>2193</v>
      </c>
      <c r="I51" s="6">
        <v>0.0073</v>
      </c>
      <c r="J51" s="3">
        <v>116144</v>
      </c>
      <c r="K51" s="3">
        <v>9403</v>
      </c>
      <c r="L51" s="3">
        <v>0.05</v>
      </c>
      <c r="M51" s="3">
        <v>0</v>
      </c>
      <c r="N51" s="7">
        <v>4.29</v>
      </c>
      <c r="O51" s="3" t="s">
        <v>34</v>
      </c>
      <c r="P51" s="5">
        <f t="shared" si="2"/>
        <v>109.34776135276</v>
      </c>
      <c r="Q51" s="5">
        <f t="shared" si="3"/>
        <v>468.854081167351</v>
      </c>
    </row>
    <row r="52" s="3" customFormat="1" hidden="1" spans="1:17">
      <c r="A52" s="3" t="s">
        <v>85</v>
      </c>
      <c r="B52" s="3">
        <v>969532</v>
      </c>
      <c r="C52" s="3">
        <v>1608240</v>
      </c>
      <c r="D52" s="3">
        <v>418997</v>
      </c>
      <c r="E52" s="3">
        <v>1114778</v>
      </c>
      <c r="F52" s="6">
        <v>0.6845</v>
      </c>
      <c r="G52" s="3">
        <v>23498926</v>
      </c>
      <c r="H52" s="3">
        <v>2125</v>
      </c>
      <c r="I52" s="6">
        <v>0.0075</v>
      </c>
      <c r="J52" s="3">
        <v>87654</v>
      </c>
      <c r="K52" s="3">
        <v>9452</v>
      </c>
      <c r="L52" s="3">
        <v>0.06</v>
      </c>
      <c r="M52" s="3">
        <v>0</v>
      </c>
      <c r="N52" s="7">
        <v>3.92</v>
      </c>
      <c r="O52" s="3" t="s">
        <v>34</v>
      </c>
      <c r="P52" s="5">
        <f t="shared" si="2"/>
        <v>102.574269995768</v>
      </c>
      <c r="Q52" s="5">
        <f t="shared" si="3"/>
        <v>456.250352941176</v>
      </c>
    </row>
    <row r="53" s="3" customFormat="1" hidden="1" spans="1:17">
      <c r="A53" s="3" t="s">
        <v>86</v>
      </c>
      <c r="B53" s="3">
        <v>950001</v>
      </c>
      <c r="C53" s="3">
        <v>2900056</v>
      </c>
      <c r="D53" s="3">
        <v>165728</v>
      </c>
      <c r="E53" s="3">
        <v>449288</v>
      </c>
      <c r="F53" s="6">
        <v>0.1564</v>
      </c>
      <c r="G53" s="3">
        <v>23126997</v>
      </c>
      <c r="H53" s="3">
        <v>3435</v>
      </c>
      <c r="I53" s="6">
        <v>0.0133</v>
      </c>
      <c r="J53" s="3">
        <v>899275</v>
      </c>
      <c r="K53" s="3">
        <v>27821</v>
      </c>
      <c r="L53" s="3">
        <v>0.01</v>
      </c>
      <c r="M53" s="3">
        <v>0</v>
      </c>
      <c r="N53" s="7">
        <v>2.34</v>
      </c>
      <c r="O53" s="3" t="s">
        <v>34</v>
      </c>
      <c r="P53" s="5">
        <f t="shared" si="2"/>
        <v>34.1469034182812</v>
      </c>
      <c r="Q53" s="5">
        <f t="shared" si="3"/>
        <v>276.565065502183</v>
      </c>
    </row>
    <row r="54" s="3" customFormat="1" hidden="1" spans="1:17">
      <c r="A54" s="3" t="s">
        <v>87</v>
      </c>
      <c r="B54" s="3">
        <v>948772</v>
      </c>
      <c r="C54" s="3">
        <v>1618232</v>
      </c>
      <c r="D54" s="3">
        <v>436167</v>
      </c>
      <c r="E54" s="3">
        <v>1313714</v>
      </c>
      <c r="F54" s="6">
        <v>0.8057</v>
      </c>
      <c r="G54" s="3">
        <v>22279853</v>
      </c>
      <c r="H54" s="3">
        <v>3213</v>
      </c>
      <c r="I54" s="6">
        <v>0.0125</v>
      </c>
      <c r="J54" s="3">
        <v>8634</v>
      </c>
      <c r="K54" s="3">
        <v>16404</v>
      </c>
      <c r="L54" s="3">
        <v>0.57</v>
      </c>
      <c r="M54" s="3">
        <v>0</v>
      </c>
      <c r="N54" s="7">
        <v>2.57</v>
      </c>
      <c r="O54" s="3" t="s">
        <v>34</v>
      </c>
      <c r="P54" s="5">
        <f t="shared" si="2"/>
        <v>57.8378444281882</v>
      </c>
      <c r="Q54" s="5">
        <f t="shared" si="3"/>
        <v>295.291627762216</v>
      </c>
    </row>
    <row r="55" s="3" customFormat="1" hidden="1" spans="1:17">
      <c r="A55" s="3" t="s">
        <v>88</v>
      </c>
      <c r="B55" s="3">
        <v>888383</v>
      </c>
      <c r="C55" s="3">
        <v>1604049</v>
      </c>
      <c r="D55" s="3">
        <v>252782</v>
      </c>
      <c r="E55" s="3">
        <v>739660</v>
      </c>
      <c r="F55" s="6">
        <v>0.4508</v>
      </c>
      <c r="G55" s="3">
        <v>15285410</v>
      </c>
      <c r="H55" s="3">
        <v>1778</v>
      </c>
      <c r="I55" s="6">
        <v>0.0071</v>
      </c>
      <c r="J55" s="3">
        <v>520567</v>
      </c>
      <c r="K55" s="3">
        <v>14321</v>
      </c>
      <c r="L55" s="3">
        <v>0.01</v>
      </c>
      <c r="M55" s="3">
        <v>0</v>
      </c>
      <c r="N55" s="7">
        <v>2.08</v>
      </c>
      <c r="O55" s="3" t="s">
        <v>34</v>
      </c>
      <c r="P55" s="5">
        <f t="shared" si="2"/>
        <v>62.0335870400112</v>
      </c>
      <c r="Q55" s="5">
        <f t="shared" si="3"/>
        <v>499.65298087739</v>
      </c>
    </row>
    <row r="56" s="3" customFormat="1" hidden="1" spans="1:17">
      <c r="A56" s="3" t="s">
        <v>133</v>
      </c>
      <c r="B56" s="3">
        <v>887209</v>
      </c>
      <c r="C56" s="3">
        <v>1616137</v>
      </c>
      <c r="D56" s="3">
        <v>446398</v>
      </c>
      <c r="E56" s="3">
        <v>1296088</v>
      </c>
      <c r="F56" s="6">
        <v>0.7956</v>
      </c>
      <c r="G56" s="3">
        <v>16133016</v>
      </c>
      <c r="H56" s="3">
        <v>2546</v>
      </c>
      <c r="I56" s="6">
        <v>0.0104</v>
      </c>
      <c r="J56" s="3">
        <v>27210</v>
      </c>
      <c r="K56" s="3">
        <v>3751</v>
      </c>
      <c r="L56" s="3">
        <v>0.17</v>
      </c>
      <c r="M56" s="3">
        <v>0</v>
      </c>
      <c r="N56" s="7">
        <v>5.25</v>
      </c>
      <c r="O56" s="3" t="s">
        <v>34</v>
      </c>
      <c r="P56" s="5">
        <f t="shared" si="2"/>
        <v>236.525993068515</v>
      </c>
      <c r="Q56" s="5">
        <f t="shared" si="3"/>
        <v>348.47172034564</v>
      </c>
    </row>
    <row r="57" s="3" customFormat="1" hidden="1" spans="1:17">
      <c r="A57" s="3" t="s">
        <v>89</v>
      </c>
      <c r="B57" s="3">
        <v>874353</v>
      </c>
      <c r="C57" s="3">
        <v>1729984</v>
      </c>
      <c r="D57" s="3">
        <v>481546</v>
      </c>
      <c r="E57" s="3">
        <v>1529620</v>
      </c>
      <c r="F57" s="6">
        <v>0.8799</v>
      </c>
      <c r="G57" s="3">
        <v>15917839</v>
      </c>
      <c r="H57" s="3">
        <v>1493</v>
      </c>
      <c r="I57" s="6">
        <v>0.0059</v>
      </c>
      <c r="J57" s="3">
        <v>434846</v>
      </c>
      <c r="K57" s="3">
        <v>21518</v>
      </c>
      <c r="L57" s="3">
        <v>0.01</v>
      </c>
      <c r="M57" s="3">
        <v>0</v>
      </c>
      <c r="N57" s="7">
        <v>3.68</v>
      </c>
      <c r="O57" s="3" t="s">
        <v>34</v>
      </c>
      <c r="P57" s="5">
        <f t="shared" si="2"/>
        <v>40.6335625987545</v>
      </c>
      <c r="Q57" s="5">
        <f t="shared" si="3"/>
        <v>585.63496316142</v>
      </c>
    </row>
    <row r="58" s="3" customFormat="1" hidden="1" spans="1:17">
      <c r="A58" s="3" t="s">
        <v>90</v>
      </c>
      <c r="B58" s="3">
        <v>852750</v>
      </c>
      <c r="C58" s="3">
        <v>1576627</v>
      </c>
      <c r="D58" s="3">
        <v>381745</v>
      </c>
      <c r="E58" s="3">
        <v>1047086</v>
      </c>
      <c r="F58" s="6">
        <v>0.6551</v>
      </c>
      <c r="G58" s="3">
        <v>23939898</v>
      </c>
      <c r="H58" s="3">
        <v>1183</v>
      </c>
      <c r="I58" s="6">
        <v>0.0046</v>
      </c>
      <c r="J58" s="3">
        <v>3841</v>
      </c>
      <c r="K58" s="3">
        <v>1614</v>
      </c>
      <c r="L58" s="3">
        <v>1.14</v>
      </c>
      <c r="M58" s="3">
        <v>0</v>
      </c>
      <c r="N58" s="7">
        <v>3.92</v>
      </c>
      <c r="O58" s="3" t="s">
        <v>34</v>
      </c>
      <c r="P58" s="5">
        <f t="shared" si="2"/>
        <v>528.345724907063</v>
      </c>
      <c r="Q58" s="5">
        <f t="shared" si="3"/>
        <v>720.83685545224</v>
      </c>
    </row>
    <row r="59" s="3" customFormat="1" hidden="1" spans="1:17">
      <c r="A59" s="3" t="s">
        <v>91</v>
      </c>
      <c r="B59" s="3">
        <v>832162</v>
      </c>
      <c r="C59" s="3">
        <v>1565327</v>
      </c>
      <c r="D59" s="3">
        <v>353131</v>
      </c>
      <c r="E59" s="3">
        <v>1081166</v>
      </c>
      <c r="F59" s="6">
        <v>0.6821</v>
      </c>
      <c r="G59" s="3">
        <v>13139705</v>
      </c>
      <c r="H59" s="3">
        <v>4207</v>
      </c>
      <c r="I59" s="6">
        <v>0.019</v>
      </c>
      <c r="J59" s="3">
        <v>1015129</v>
      </c>
      <c r="K59" s="3">
        <v>9024</v>
      </c>
      <c r="L59" s="3">
        <v>0</v>
      </c>
      <c r="M59" s="3">
        <v>0</v>
      </c>
      <c r="N59" s="7">
        <v>1.63</v>
      </c>
      <c r="O59" s="3" t="s">
        <v>92</v>
      </c>
      <c r="P59" s="5">
        <f t="shared" si="2"/>
        <v>92.2165336879433</v>
      </c>
      <c r="Q59" s="5">
        <f t="shared" si="3"/>
        <v>197.80413596387</v>
      </c>
    </row>
    <row r="60" s="3" customFormat="1" spans="1:17">
      <c r="A60" s="3" t="s">
        <v>93</v>
      </c>
      <c r="B60" s="3">
        <v>815268</v>
      </c>
      <c r="C60" s="3">
        <v>1651324</v>
      </c>
      <c r="D60" s="3">
        <v>414936</v>
      </c>
      <c r="E60" s="3">
        <v>1165094</v>
      </c>
      <c r="F60" s="6">
        <v>0.6969</v>
      </c>
      <c r="G60" s="3">
        <v>28695529</v>
      </c>
      <c r="H60" s="3">
        <v>6686</v>
      </c>
      <c r="I60" s="6">
        <v>0.0329</v>
      </c>
      <c r="J60" s="3">
        <v>53372</v>
      </c>
      <c r="K60" s="3">
        <v>2655</v>
      </c>
      <c r="L60" s="3">
        <v>0.08</v>
      </c>
      <c r="M60" s="3">
        <v>0</v>
      </c>
      <c r="N60" s="7">
        <v>2.75</v>
      </c>
      <c r="O60" s="3" t="s">
        <v>34</v>
      </c>
      <c r="P60" s="5">
        <f t="shared" si="2"/>
        <v>307.068926553672</v>
      </c>
      <c r="Q60" s="5">
        <f t="shared" si="3"/>
        <v>121.936583906671</v>
      </c>
    </row>
    <row r="61" s="3" customFormat="1" hidden="1" spans="1:17">
      <c r="A61" s="3" t="s">
        <v>94</v>
      </c>
      <c r="B61" s="3">
        <v>779035</v>
      </c>
      <c r="C61" s="3">
        <v>1357312</v>
      </c>
      <c r="D61" s="3">
        <v>339403</v>
      </c>
      <c r="E61" s="3">
        <v>948806</v>
      </c>
      <c r="F61" s="6">
        <v>0.6915</v>
      </c>
      <c r="G61" s="3">
        <v>13358683</v>
      </c>
      <c r="H61" s="3">
        <v>959</v>
      </c>
      <c r="I61" s="6">
        <v>0.0041</v>
      </c>
      <c r="J61" s="3">
        <v>11265</v>
      </c>
      <c r="K61" s="3">
        <v>5165</v>
      </c>
      <c r="L61" s="3">
        <v>0.35</v>
      </c>
      <c r="M61" s="3">
        <v>0</v>
      </c>
      <c r="N61" s="7">
        <v>3.93</v>
      </c>
      <c r="O61" s="3" t="s">
        <v>34</v>
      </c>
      <c r="P61" s="5">
        <f t="shared" si="2"/>
        <v>150.829622458858</v>
      </c>
      <c r="Q61" s="5">
        <f t="shared" si="3"/>
        <v>812.340980187696</v>
      </c>
    </row>
    <row r="62" s="3" customFormat="1" hidden="1" spans="1:17">
      <c r="A62" s="3" t="s">
        <v>95</v>
      </c>
      <c r="B62" s="3">
        <v>762623</v>
      </c>
      <c r="C62" s="3">
        <v>1291272</v>
      </c>
      <c r="D62" s="3">
        <v>372003</v>
      </c>
      <c r="E62" s="3">
        <v>1153512</v>
      </c>
      <c r="F62" s="6">
        <v>0.8901</v>
      </c>
      <c r="G62" s="3">
        <v>27476914</v>
      </c>
      <c r="H62" s="3">
        <v>3229</v>
      </c>
      <c r="I62" s="6">
        <v>0.0158</v>
      </c>
      <c r="J62" s="3">
        <v>11299</v>
      </c>
      <c r="K62" s="3">
        <v>9040</v>
      </c>
      <c r="L62" s="3">
        <v>0.34</v>
      </c>
      <c r="M62" s="3">
        <v>0</v>
      </c>
      <c r="N62" s="7">
        <v>5.35</v>
      </c>
      <c r="O62" s="3" t="s">
        <v>34</v>
      </c>
      <c r="P62" s="5">
        <f t="shared" si="2"/>
        <v>84.3609513274336</v>
      </c>
      <c r="Q62" s="5">
        <f t="shared" si="3"/>
        <v>236.179312480644</v>
      </c>
    </row>
    <row r="63" s="3" customFormat="1" hidden="1" spans="1:17">
      <c r="A63" s="3" t="s">
        <v>96</v>
      </c>
      <c r="B63" s="3">
        <v>738679</v>
      </c>
      <c r="C63" s="3">
        <v>1463485</v>
      </c>
      <c r="D63" s="3">
        <v>445150</v>
      </c>
      <c r="E63" s="3">
        <v>1487547</v>
      </c>
      <c r="F63" s="6">
        <v>1.0171</v>
      </c>
      <c r="G63" s="3">
        <v>21487466</v>
      </c>
      <c r="H63" s="3">
        <v>1146</v>
      </c>
      <c r="I63" s="6">
        <v>0.0054</v>
      </c>
      <c r="J63" s="3">
        <v>87160</v>
      </c>
      <c r="K63" s="3">
        <v>7596</v>
      </c>
      <c r="L63" s="3">
        <v>0.04</v>
      </c>
      <c r="M63" s="3">
        <v>0</v>
      </c>
      <c r="N63" s="7">
        <v>3.64</v>
      </c>
      <c r="O63" s="3" t="s">
        <v>34</v>
      </c>
      <c r="P63" s="5">
        <f t="shared" si="2"/>
        <v>97.2457872564508</v>
      </c>
      <c r="Q63" s="5">
        <f t="shared" si="3"/>
        <v>644.571553228621</v>
      </c>
    </row>
    <row r="64" s="3" customFormat="1" hidden="1" spans="1:17">
      <c r="A64" s="3" t="s">
        <v>97</v>
      </c>
      <c r="B64" s="3">
        <v>737427</v>
      </c>
      <c r="C64" s="3">
        <v>1700925</v>
      </c>
      <c r="D64" s="3">
        <v>406985</v>
      </c>
      <c r="E64" s="3">
        <v>1608885</v>
      </c>
      <c r="F64" s="6">
        <v>0.9438</v>
      </c>
      <c r="G64" s="3">
        <v>45561265</v>
      </c>
      <c r="H64" s="3">
        <v>8541</v>
      </c>
      <c r="I64" s="6">
        <v>0.0486</v>
      </c>
      <c r="J64" s="3">
        <v>143909</v>
      </c>
      <c r="K64" s="3">
        <v>5401</v>
      </c>
      <c r="L64" s="3">
        <v>0.03</v>
      </c>
      <c r="M64" s="3">
        <v>0</v>
      </c>
      <c r="N64" s="7">
        <v>3.08</v>
      </c>
      <c r="O64" s="3" t="s">
        <v>34</v>
      </c>
      <c r="P64" s="5">
        <f t="shared" si="2"/>
        <v>136.535271246066</v>
      </c>
      <c r="Q64" s="5">
        <f t="shared" si="3"/>
        <v>86.3396557780119</v>
      </c>
    </row>
    <row r="65" s="3" customFormat="1" hidden="1" spans="1:17">
      <c r="A65" s="3" t="s">
        <v>98</v>
      </c>
      <c r="B65" s="3">
        <v>706460</v>
      </c>
      <c r="C65" s="3">
        <v>1821779</v>
      </c>
      <c r="D65" s="3">
        <v>397825</v>
      </c>
      <c r="E65" s="3">
        <v>1572511</v>
      </c>
      <c r="F65" s="6">
        <v>0.8581</v>
      </c>
      <c r="G65" s="3">
        <v>22265384</v>
      </c>
      <c r="H65" s="3">
        <v>3670</v>
      </c>
      <c r="I65" s="6">
        <v>0.0195</v>
      </c>
      <c r="J65" s="3">
        <v>790318</v>
      </c>
      <c r="K65" s="3">
        <v>24663</v>
      </c>
      <c r="L65" s="3">
        <v>0</v>
      </c>
      <c r="M65" s="3">
        <v>0</v>
      </c>
      <c r="N65" s="7">
        <v>2.99</v>
      </c>
      <c r="O65" s="3" t="s">
        <v>34</v>
      </c>
      <c r="P65" s="5">
        <f t="shared" si="2"/>
        <v>28.6445282406844</v>
      </c>
      <c r="Q65" s="5">
        <f t="shared" si="3"/>
        <v>192.49591280654</v>
      </c>
    </row>
    <row r="66" s="3" customFormat="1" hidden="1" spans="1:17">
      <c r="A66" s="3" t="s">
        <v>99</v>
      </c>
      <c r="B66" s="3">
        <v>693519</v>
      </c>
      <c r="C66" s="3">
        <v>1226349</v>
      </c>
      <c r="D66" s="3">
        <v>336011</v>
      </c>
      <c r="E66" s="3">
        <v>893357</v>
      </c>
      <c r="F66" s="6">
        <v>0.7219</v>
      </c>
      <c r="G66" s="3">
        <v>24853675</v>
      </c>
      <c r="H66" s="3">
        <v>921</v>
      </c>
      <c r="I66" s="6">
        <v>0.0045</v>
      </c>
      <c r="J66" s="3">
        <v>3721</v>
      </c>
      <c r="K66" s="3">
        <v>1501</v>
      </c>
      <c r="L66" s="3">
        <v>0.95</v>
      </c>
      <c r="M66" s="3">
        <v>0</v>
      </c>
      <c r="N66" s="7">
        <v>3.4</v>
      </c>
      <c r="O66" s="3" t="s">
        <v>34</v>
      </c>
      <c r="P66" s="5">
        <f t="shared" si="2"/>
        <v>462.037974683544</v>
      </c>
      <c r="Q66" s="5">
        <f t="shared" si="3"/>
        <v>753.00651465798</v>
      </c>
    </row>
    <row r="67" s="3" customFormat="1" hidden="1" spans="1:17">
      <c r="A67" s="3" t="s">
        <v>100</v>
      </c>
      <c r="B67" s="3">
        <v>682513</v>
      </c>
      <c r="C67" s="3">
        <v>1163287</v>
      </c>
      <c r="D67" s="3">
        <v>317679</v>
      </c>
      <c r="E67" s="3">
        <v>915739</v>
      </c>
      <c r="F67" s="6">
        <v>0.7819</v>
      </c>
      <c r="G67" s="3">
        <v>20514308</v>
      </c>
      <c r="H67" s="3">
        <v>1511</v>
      </c>
      <c r="I67" s="6">
        <v>0.0078</v>
      </c>
      <c r="J67" s="3" t="s">
        <v>101</v>
      </c>
      <c r="K67" s="3">
        <v>8245</v>
      </c>
      <c r="L67" s="3">
        <v>0</v>
      </c>
      <c r="M67" s="3">
        <v>0</v>
      </c>
      <c r="N67" s="7">
        <v>3.41</v>
      </c>
      <c r="O67" s="3" t="s">
        <v>34</v>
      </c>
      <c r="P67" s="5">
        <f t="shared" ref="P67:P98" si="4">B67/K67</f>
        <v>82.779017586416</v>
      </c>
      <c r="Q67" s="5">
        <f t="shared" ref="Q67:Q98" si="5">B67/H67</f>
        <v>451.696227663799</v>
      </c>
    </row>
    <row r="68" s="3" customFormat="1" hidden="1" spans="1:17">
      <c r="A68" s="3" t="s">
        <v>102</v>
      </c>
      <c r="B68" s="3">
        <v>682324</v>
      </c>
      <c r="C68" s="3">
        <v>1424303</v>
      </c>
      <c r="D68" s="3">
        <v>415534</v>
      </c>
      <c r="E68" s="3">
        <v>1299598</v>
      </c>
      <c r="F68" s="6">
        <v>0.9095</v>
      </c>
      <c r="G68" s="3">
        <v>22466436</v>
      </c>
      <c r="H68" s="3">
        <v>864</v>
      </c>
      <c r="I68" s="6">
        <v>0.0041</v>
      </c>
      <c r="J68" s="3">
        <v>34818</v>
      </c>
      <c r="K68" s="3">
        <v>4939</v>
      </c>
      <c r="L68" s="3">
        <v>0.1</v>
      </c>
      <c r="M68" s="3">
        <v>0</v>
      </c>
      <c r="N68" s="7">
        <v>2</v>
      </c>
      <c r="O68" s="3" t="s">
        <v>34</v>
      </c>
      <c r="P68" s="5">
        <f t="shared" si="4"/>
        <v>138.150232840656</v>
      </c>
      <c r="Q68" s="5">
        <f t="shared" si="5"/>
        <v>789.726851851852</v>
      </c>
    </row>
    <row r="69" s="3" customFormat="1" hidden="1" spans="1:17">
      <c r="A69" s="3" t="s">
        <v>134</v>
      </c>
      <c r="B69" s="3">
        <v>644938</v>
      </c>
      <c r="C69" s="3">
        <v>1172155</v>
      </c>
      <c r="D69" s="3">
        <v>302880</v>
      </c>
      <c r="E69" s="3">
        <v>855935</v>
      </c>
      <c r="F69" s="6">
        <v>0.724</v>
      </c>
      <c r="G69" s="3">
        <v>15779934</v>
      </c>
      <c r="H69" s="3">
        <v>1238</v>
      </c>
      <c r="I69" s="6">
        <v>0.0064</v>
      </c>
      <c r="J69" s="3">
        <v>25210</v>
      </c>
      <c r="K69" s="3">
        <v>1851</v>
      </c>
      <c r="L69" s="3">
        <v>0.13</v>
      </c>
      <c r="M69" s="3">
        <v>0</v>
      </c>
      <c r="N69" s="7">
        <v>1.6</v>
      </c>
      <c r="O69" s="3" t="s">
        <v>34</v>
      </c>
      <c r="P69" s="5">
        <f t="shared" si="4"/>
        <v>348.42679632631</v>
      </c>
      <c r="Q69" s="5">
        <f t="shared" si="5"/>
        <v>520.951534733441</v>
      </c>
    </row>
    <row r="70" s="3" customFormat="1" hidden="1" spans="1:17">
      <c r="A70" s="3" t="s">
        <v>103</v>
      </c>
      <c r="B70" s="3">
        <v>619069</v>
      </c>
      <c r="C70" s="3">
        <v>1374810</v>
      </c>
      <c r="D70" s="3">
        <v>373809</v>
      </c>
      <c r="E70" s="3">
        <v>1317629</v>
      </c>
      <c r="F70" s="6">
        <v>0.957</v>
      </c>
      <c r="G70" s="3">
        <v>35011242</v>
      </c>
      <c r="H70" s="3">
        <v>3763</v>
      </c>
      <c r="I70" s="6">
        <v>0.0223</v>
      </c>
      <c r="J70" s="3">
        <v>70481</v>
      </c>
      <c r="K70" s="3">
        <v>5283</v>
      </c>
      <c r="L70" s="3">
        <v>0.04</v>
      </c>
      <c r="M70" s="3">
        <v>0</v>
      </c>
      <c r="N70" s="7">
        <v>2.92</v>
      </c>
      <c r="O70" s="3" t="s">
        <v>34</v>
      </c>
      <c r="P70" s="5">
        <f t="shared" si="4"/>
        <v>117.181336361916</v>
      </c>
      <c r="Q70" s="5">
        <f t="shared" si="5"/>
        <v>164.514748870582</v>
      </c>
    </row>
    <row r="71" s="3" customFormat="1" hidden="1" spans="1:17">
      <c r="A71" s="3" t="s">
        <v>104</v>
      </c>
      <c r="B71" s="3">
        <v>560236</v>
      </c>
      <c r="C71" s="3">
        <v>1348029</v>
      </c>
      <c r="D71" s="3">
        <v>286567</v>
      </c>
      <c r="E71" s="3">
        <v>1088997</v>
      </c>
      <c r="F71" s="6">
        <v>0.8024</v>
      </c>
      <c r="G71" s="3">
        <v>22808095</v>
      </c>
      <c r="H71" s="3">
        <v>3005</v>
      </c>
      <c r="I71" s="6">
        <v>0.0185</v>
      </c>
      <c r="J71" s="3">
        <v>549137</v>
      </c>
      <c r="K71" s="3">
        <v>19939</v>
      </c>
      <c r="L71" s="3">
        <v>0.01</v>
      </c>
      <c r="M71" s="3">
        <v>0</v>
      </c>
      <c r="N71" s="7">
        <v>2.21</v>
      </c>
      <c r="O71" s="3" t="s">
        <v>34</v>
      </c>
      <c r="P71" s="5">
        <f t="shared" si="4"/>
        <v>28.0974973669693</v>
      </c>
      <c r="Q71" s="5">
        <f t="shared" si="5"/>
        <v>186.434608985025</v>
      </c>
    </row>
    <row r="72" s="3" customFormat="1" hidden="1" spans="1:17">
      <c r="A72" s="3" t="s">
        <v>105</v>
      </c>
      <c r="B72" s="3">
        <v>558897</v>
      </c>
      <c r="C72" s="3">
        <v>1146116</v>
      </c>
      <c r="D72" s="3">
        <v>267986</v>
      </c>
      <c r="E72" s="3">
        <v>818267</v>
      </c>
      <c r="F72" s="6">
        <v>0.7076</v>
      </c>
      <c r="G72" s="3">
        <v>13933505</v>
      </c>
      <c r="H72" s="3">
        <v>1690</v>
      </c>
      <c r="I72" s="6">
        <v>0.0108</v>
      </c>
      <c r="J72" s="3">
        <v>106452</v>
      </c>
      <c r="K72" s="3">
        <v>4123</v>
      </c>
      <c r="L72" s="3">
        <v>0.03</v>
      </c>
      <c r="M72" s="3">
        <v>0</v>
      </c>
      <c r="N72" s="7">
        <v>1.44</v>
      </c>
      <c r="O72" s="3" t="s">
        <v>34</v>
      </c>
      <c r="P72" s="5">
        <f t="shared" si="4"/>
        <v>135.555905893767</v>
      </c>
      <c r="Q72" s="5">
        <f t="shared" si="5"/>
        <v>330.708284023669</v>
      </c>
    </row>
    <row r="73" s="3" customFormat="1" hidden="1" spans="1:17">
      <c r="A73" s="3" t="s">
        <v>106</v>
      </c>
      <c r="B73" s="3">
        <v>548628</v>
      </c>
      <c r="C73" s="3">
        <v>1027337</v>
      </c>
      <c r="D73" s="3">
        <v>269215</v>
      </c>
      <c r="E73" s="3">
        <v>845086</v>
      </c>
      <c r="F73" s="6">
        <v>0.8185</v>
      </c>
      <c r="G73" s="3">
        <v>21094309</v>
      </c>
      <c r="H73" s="3">
        <v>3166</v>
      </c>
      <c r="I73" s="6">
        <v>0.0211</v>
      </c>
      <c r="J73" s="3">
        <v>323184</v>
      </c>
      <c r="K73" s="3">
        <v>8172</v>
      </c>
      <c r="L73" s="3">
        <v>0.01</v>
      </c>
      <c r="M73" s="3">
        <v>0</v>
      </c>
      <c r="N73" s="7">
        <v>3.39</v>
      </c>
      <c r="O73" s="3" t="s">
        <v>34</v>
      </c>
      <c r="P73" s="5">
        <f t="shared" si="4"/>
        <v>67.1350954478708</v>
      </c>
      <c r="Q73" s="5">
        <f t="shared" si="5"/>
        <v>173.287428932407</v>
      </c>
    </row>
    <row r="74" s="3" customFormat="1" hidden="1" spans="1:17">
      <c r="A74" s="3" t="s">
        <v>107</v>
      </c>
      <c r="B74" s="3">
        <v>538729</v>
      </c>
      <c r="C74" s="3">
        <v>1052206</v>
      </c>
      <c r="D74" s="3">
        <v>309219</v>
      </c>
      <c r="E74" s="3">
        <v>907172</v>
      </c>
      <c r="F74" s="6">
        <v>0.8588</v>
      </c>
      <c r="G74" s="3">
        <v>16402711</v>
      </c>
      <c r="H74" s="3">
        <v>671</v>
      </c>
      <c r="I74" s="6">
        <v>0.0042</v>
      </c>
      <c r="J74" s="3">
        <v>57997</v>
      </c>
      <c r="K74" s="3">
        <v>7253</v>
      </c>
      <c r="L74" s="3">
        <v>0.05</v>
      </c>
      <c r="M74" s="3">
        <v>0</v>
      </c>
      <c r="N74" s="7">
        <v>3.3</v>
      </c>
      <c r="O74" s="3" t="s">
        <v>58</v>
      </c>
      <c r="P74" s="5">
        <f t="shared" si="4"/>
        <v>74.276713084241</v>
      </c>
      <c r="Q74" s="5">
        <f t="shared" si="5"/>
        <v>802.874813710879</v>
      </c>
    </row>
    <row r="75" s="3" customFormat="1" spans="1:17">
      <c r="A75" s="3" t="s">
        <v>108</v>
      </c>
      <c r="B75" s="3">
        <v>537196</v>
      </c>
      <c r="C75" s="3">
        <v>1190864</v>
      </c>
      <c r="D75" s="3">
        <v>286322</v>
      </c>
      <c r="E75" s="3">
        <v>1081826</v>
      </c>
      <c r="F75" s="6">
        <v>0.9058</v>
      </c>
      <c r="G75" s="3">
        <v>29423970</v>
      </c>
      <c r="H75" s="3">
        <v>4685</v>
      </c>
      <c r="I75" s="6">
        <v>0.0341</v>
      </c>
      <c r="J75" s="3">
        <v>5587</v>
      </c>
      <c r="K75" s="3">
        <v>2204</v>
      </c>
      <c r="L75" s="3">
        <v>0.48</v>
      </c>
      <c r="M75" s="3">
        <v>0.01</v>
      </c>
      <c r="N75" s="7">
        <v>4.93</v>
      </c>
      <c r="O75" s="3" t="s">
        <v>34</v>
      </c>
      <c r="P75" s="5">
        <f t="shared" si="4"/>
        <v>243.736842105263</v>
      </c>
      <c r="Q75" s="5">
        <f t="shared" si="5"/>
        <v>114.662966915688</v>
      </c>
    </row>
    <row r="76" s="3" customFormat="1" spans="1:17">
      <c r="A76" s="3" t="s">
        <v>109</v>
      </c>
      <c r="B76" s="3">
        <v>536109</v>
      </c>
      <c r="C76" s="3">
        <v>964820</v>
      </c>
      <c r="D76" s="3">
        <v>293905</v>
      </c>
      <c r="E76" s="3">
        <v>871780</v>
      </c>
      <c r="F76" s="6">
        <v>0.9013</v>
      </c>
      <c r="G76" s="3">
        <v>22789399</v>
      </c>
      <c r="H76" s="3">
        <v>4862</v>
      </c>
      <c r="I76" s="6">
        <v>0.0351</v>
      </c>
      <c r="J76" s="3">
        <v>5148</v>
      </c>
      <c r="K76" s="3">
        <v>927</v>
      </c>
      <c r="L76" s="3">
        <v>0.52</v>
      </c>
      <c r="M76" s="3">
        <v>0.01</v>
      </c>
      <c r="N76" s="7">
        <v>1.15</v>
      </c>
      <c r="O76" s="3" t="s">
        <v>34</v>
      </c>
      <c r="P76" s="5">
        <f t="shared" si="4"/>
        <v>578.326860841424</v>
      </c>
      <c r="Q76" s="5">
        <f t="shared" si="5"/>
        <v>110.265117235705</v>
      </c>
    </row>
    <row r="77" s="3" customFormat="1" hidden="1" spans="1:17">
      <c r="A77" s="3" t="s">
        <v>110</v>
      </c>
      <c r="B77" s="3">
        <v>529075</v>
      </c>
      <c r="C77" s="3">
        <v>881613</v>
      </c>
      <c r="D77" s="3">
        <v>268416</v>
      </c>
      <c r="E77" s="3">
        <v>616145</v>
      </c>
      <c r="F77" s="6">
        <v>0.7441</v>
      </c>
      <c r="G77" s="3">
        <v>16275741</v>
      </c>
      <c r="H77" s="3">
        <v>355</v>
      </c>
      <c r="I77" s="6">
        <v>0.0025</v>
      </c>
      <c r="J77" s="3">
        <v>12570</v>
      </c>
      <c r="K77" s="3">
        <v>1124</v>
      </c>
      <c r="L77" s="3">
        <v>0.21</v>
      </c>
      <c r="M77" s="3">
        <v>0</v>
      </c>
      <c r="N77" s="7">
        <v>5</v>
      </c>
      <c r="O77" s="3" t="s">
        <v>34</v>
      </c>
      <c r="P77" s="5">
        <f t="shared" si="4"/>
        <v>470.707295373665</v>
      </c>
      <c r="Q77" s="5">
        <f t="shared" si="5"/>
        <v>1490.35211267606</v>
      </c>
    </row>
    <row r="78" s="3" customFormat="1" spans="1:17">
      <c r="A78" s="3" t="s">
        <v>135</v>
      </c>
      <c r="B78" s="3">
        <v>524148</v>
      </c>
      <c r="C78" s="3">
        <v>1240102</v>
      </c>
      <c r="D78" s="3">
        <v>302148</v>
      </c>
      <c r="E78" s="3">
        <v>829635</v>
      </c>
      <c r="F78" s="6">
        <v>0.6616</v>
      </c>
      <c r="G78" s="3">
        <v>38911013</v>
      </c>
      <c r="H78" s="3">
        <v>6008</v>
      </c>
      <c r="I78" s="6">
        <v>0.0384</v>
      </c>
      <c r="J78" s="3">
        <v>55793</v>
      </c>
      <c r="K78" s="3">
        <v>480</v>
      </c>
      <c r="L78" s="3">
        <v>0.05</v>
      </c>
      <c r="M78" s="3">
        <v>0</v>
      </c>
      <c r="N78" s="7">
        <v>1.6</v>
      </c>
      <c r="O78" s="3" t="s">
        <v>34</v>
      </c>
      <c r="P78" s="5">
        <f t="shared" si="4"/>
        <v>1091.975</v>
      </c>
      <c r="Q78" s="5">
        <f t="shared" si="5"/>
        <v>87.2416777629827</v>
      </c>
    </row>
    <row r="79" s="3" customFormat="1" hidden="1" spans="1:17">
      <c r="A79" s="3" t="s">
        <v>111</v>
      </c>
      <c r="B79" s="3">
        <v>470542</v>
      </c>
      <c r="C79" s="3">
        <v>1120292</v>
      </c>
      <c r="D79" s="3">
        <v>272899</v>
      </c>
      <c r="E79" s="3">
        <v>1012864</v>
      </c>
      <c r="F79" s="6">
        <v>0.9015</v>
      </c>
      <c r="G79" s="3">
        <v>16525048</v>
      </c>
      <c r="H79" s="3">
        <v>3763</v>
      </c>
      <c r="I79" s="6">
        <v>0.0286</v>
      </c>
      <c r="J79" s="3">
        <v>426032</v>
      </c>
      <c r="K79" s="3">
        <v>11314</v>
      </c>
      <c r="L79" s="3">
        <v>0.01</v>
      </c>
      <c r="M79" s="3">
        <v>0</v>
      </c>
      <c r="N79" s="7">
        <v>2.18</v>
      </c>
      <c r="O79" s="3" t="s">
        <v>34</v>
      </c>
      <c r="P79" s="5">
        <f t="shared" si="4"/>
        <v>41.5893583171292</v>
      </c>
      <c r="Q79" s="5">
        <f t="shared" si="5"/>
        <v>125.044379484454</v>
      </c>
    </row>
    <row r="80" s="3" customFormat="1" hidden="1" spans="1:17">
      <c r="A80" s="3" t="s">
        <v>112</v>
      </c>
      <c r="B80" s="3">
        <v>468410</v>
      </c>
      <c r="C80" s="3">
        <v>888777</v>
      </c>
      <c r="D80" s="3">
        <v>223208</v>
      </c>
      <c r="E80" s="3">
        <v>572897</v>
      </c>
      <c r="F80" s="6">
        <v>0.6848</v>
      </c>
      <c r="G80" s="3">
        <v>22779013</v>
      </c>
      <c r="H80" s="3">
        <v>2090</v>
      </c>
      <c r="I80" s="6">
        <v>0.0149</v>
      </c>
      <c r="J80" s="3">
        <v>22726</v>
      </c>
      <c r="K80" s="3">
        <v>2032</v>
      </c>
      <c r="L80" s="3">
        <v>0.11</v>
      </c>
      <c r="M80" s="3">
        <v>0</v>
      </c>
      <c r="N80" s="7">
        <v>3.51</v>
      </c>
      <c r="O80" s="3" t="s">
        <v>34</v>
      </c>
      <c r="P80" s="5">
        <f t="shared" si="4"/>
        <v>230.516732283465</v>
      </c>
      <c r="Q80" s="5">
        <f t="shared" si="5"/>
        <v>224.11961722488</v>
      </c>
    </row>
    <row r="81" s="3" customFormat="1" hidden="1" spans="1:17">
      <c r="A81" s="3" t="s">
        <v>136</v>
      </c>
      <c r="B81" s="3">
        <v>463729</v>
      </c>
      <c r="C81" s="3">
        <v>890026</v>
      </c>
      <c r="D81" s="3">
        <v>279033</v>
      </c>
      <c r="E81" s="3">
        <v>821946</v>
      </c>
      <c r="F81" s="6">
        <v>0.9218</v>
      </c>
      <c r="G81" s="3">
        <v>28676565</v>
      </c>
      <c r="H81" s="3">
        <v>5656</v>
      </c>
      <c r="I81" s="6">
        <v>0.0382</v>
      </c>
      <c r="J81" s="3">
        <v>66483</v>
      </c>
      <c r="K81" s="3">
        <v>5577</v>
      </c>
      <c r="L81" s="3">
        <v>0.04</v>
      </c>
      <c r="M81" s="3">
        <v>0</v>
      </c>
      <c r="N81" s="7">
        <v>4.41</v>
      </c>
      <c r="O81" s="3" t="s">
        <v>34</v>
      </c>
      <c r="P81" s="5">
        <f t="shared" si="4"/>
        <v>83.1502599964138</v>
      </c>
      <c r="Q81" s="5">
        <f t="shared" si="5"/>
        <v>81.9888613861386</v>
      </c>
    </row>
    <row r="82" s="3" customFormat="1" hidden="1" spans="1:17">
      <c r="A82" s="3" t="s">
        <v>113</v>
      </c>
      <c r="B82" s="3">
        <v>455070</v>
      </c>
      <c r="C82" s="3">
        <v>854517</v>
      </c>
      <c r="D82" s="3">
        <v>239320</v>
      </c>
      <c r="E82" s="3">
        <v>591731</v>
      </c>
      <c r="F82" s="6">
        <v>0.737</v>
      </c>
      <c r="G82" s="3">
        <v>21480500</v>
      </c>
      <c r="H82" s="3">
        <v>1385</v>
      </c>
      <c r="I82" s="6">
        <v>0.0098</v>
      </c>
      <c r="J82" s="3">
        <v>19462</v>
      </c>
      <c r="K82" s="3">
        <v>2326</v>
      </c>
      <c r="L82" s="3">
        <v>0.13</v>
      </c>
      <c r="M82" s="3">
        <v>0</v>
      </c>
      <c r="N82" s="7">
        <v>3.72</v>
      </c>
      <c r="O82" s="3" t="s">
        <v>34</v>
      </c>
      <c r="P82" s="5">
        <f t="shared" si="4"/>
        <v>195.644883920894</v>
      </c>
      <c r="Q82" s="5">
        <f t="shared" si="5"/>
        <v>328.570397111913</v>
      </c>
    </row>
    <row r="83" s="3" customFormat="1" hidden="1" spans="1:17">
      <c r="A83" s="3" t="s">
        <v>115</v>
      </c>
      <c r="B83" s="3">
        <v>431700</v>
      </c>
      <c r="C83" s="3">
        <v>808064</v>
      </c>
      <c r="D83" s="3">
        <v>245254</v>
      </c>
      <c r="E83" s="3">
        <v>822782</v>
      </c>
      <c r="F83" s="6">
        <v>1.0186</v>
      </c>
      <c r="G83" s="3">
        <v>26749054</v>
      </c>
      <c r="H83" s="3">
        <v>2940</v>
      </c>
      <c r="I83" s="6">
        <v>0.0235</v>
      </c>
      <c r="J83" s="3">
        <v>203359</v>
      </c>
      <c r="K83" s="3">
        <v>7250</v>
      </c>
      <c r="L83" s="3">
        <v>0.01</v>
      </c>
      <c r="M83" s="3">
        <v>0</v>
      </c>
      <c r="N83" s="7">
        <v>3.89</v>
      </c>
      <c r="O83" s="3" t="s">
        <v>34</v>
      </c>
      <c r="P83" s="5">
        <f t="shared" si="4"/>
        <v>59.5448275862069</v>
      </c>
      <c r="Q83" s="5">
        <f t="shared" si="5"/>
        <v>146.836734693878</v>
      </c>
    </row>
    <row r="84" s="3" customFormat="1" hidden="1" spans="1:17">
      <c r="A84" s="3" t="s">
        <v>116</v>
      </c>
      <c r="B84" s="3">
        <v>427886</v>
      </c>
      <c r="C84" s="3">
        <v>750660</v>
      </c>
      <c r="D84" s="3">
        <v>217430</v>
      </c>
      <c r="E84" s="3">
        <v>581576</v>
      </c>
      <c r="F84" s="6">
        <v>0.8265</v>
      </c>
      <c r="G84" s="3">
        <v>14226980</v>
      </c>
      <c r="H84" s="3">
        <v>632</v>
      </c>
      <c r="I84" s="6">
        <v>0.0049</v>
      </c>
      <c r="J84" s="3" t="s">
        <v>101</v>
      </c>
      <c r="K84" s="3">
        <v>6428</v>
      </c>
      <c r="L84" s="3">
        <v>0</v>
      </c>
      <c r="M84" s="3">
        <v>0</v>
      </c>
      <c r="N84" s="7">
        <v>2.53</v>
      </c>
      <c r="O84" s="3" t="s">
        <v>34</v>
      </c>
      <c r="P84" s="5">
        <f t="shared" si="4"/>
        <v>66.5659614187928</v>
      </c>
      <c r="Q84" s="5">
        <f t="shared" si="5"/>
        <v>677.034810126582</v>
      </c>
    </row>
    <row r="85" s="3" customFormat="1" hidden="1" spans="1:17">
      <c r="A85" s="3" t="s">
        <v>117</v>
      </c>
      <c r="B85" s="3">
        <v>385650</v>
      </c>
      <c r="C85" s="3">
        <v>747050</v>
      </c>
      <c r="D85" s="3">
        <v>237588</v>
      </c>
      <c r="E85" s="3">
        <v>748813</v>
      </c>
      <c r="F85" s="6">
        <v>1.0024</v>
      </c>
      <c r="G85" s="3">
        <v>23747389</v>
      </c>
      <c r="H85" s="3">
        <v>3871</v>
      </c>
      <c r="I85" s="6">
        <v>0.0356</v>
      </c>
      <c r="J85" s="3">
        <v>69736</v>
      </c>
      <c r="K85" s="3">
        <v>4174</v>
      </c>
      <c r="L85" s="3">
        <v>0.03</v>
      </c>
      <c r="M85" s="3">
        <v>0</v>
      </c>
      <c r="N85" s="7">
        <v>3.9</v>
      </c>
      <c r="O85" s="3" t="s">
        <v>34</v>
      </c>
      <c r="P85" s="5">
        <f t="shared" si="4"/>
        <v>92.3933876377575</v>
      </c>
      <c r="Q85" s="5">
        <f t="shared" si="5"/>
        <v>99.6254197881684</v>
      </c>
    </row>
    <row r="86" s="3" customFormat="1" hidden="1" spans="1:17">
      <c r="A86" s="3" t="s">
        <v>118</v>
      </c>
      <c r="B86" s="3">
        <v>377418</v>
      </c>
      <c r="C86" s="3">
        <v>790821</v>
      </c>
      <c r="D86" s="3">
        <v>201293</v>
      </c>
      <c r="E86" s="3">
        <v>778674</v>
      </c>
      <c r="F86" s="6">
        <v>0.9843</v>
      </c>
      <c r="G86" s="3">
        <v>22140758</v>
      </c>
      <c r="H86" s="3">
        <v>4892</v>
      </c>
      <c r="I86" s="6">
        <v>0.0474</v>
      </c>
      <c r="J86" s="3">
        <v>70001</v>
      </c>
      <c r="K86" s="3">
        <v>3518</v>
      </c>
      <c r="L86" s="3">
        <v>0.03</v>
      </c>
      <c r="M86" s="3">
        <v>0</v>
      </c>
      <c r="N86" s="7">
        <v>2.4</v>
      </c>
      <c r="O86" s="3" t="s">
        <v>34</v>
      </c>
      <c r="P86" s="5">
        <f t="shared" si="4"/>
        <v>107.281978396816</v>
      </c>
      <c r="Q86" s="5">
        <f t="shared" si="5"/>
        <v>77.1500408830744</v>
      </c>
    </row>
    <row r="87" s="3" customFormat="1" hidden="1" spans="1:17">
      <c r="A87" s="3" t="s">
        <v>119</v>
      </c>
      <c r="B87" s="3">
        <v>367849</v>
      </c>
      <c r="C87" s="3">
        <v>1101851</v>
      </c>
      <c r="D87" s="3">
        <v>247785</v>
      </c>
      <c r="E87" s="3">
        <v>1022128</v>
      </c>
      <c r="F87" s="6">
        <v>0.9256</v>
      </c>
      <c r="G87" s="3">
        <v>21854150</v>
      </c>
      <c r="H87" s="3">
        <v>1601</v>
      </c>
      <c r="I87" s="6">
        <v>0.0146</v>
      </c>
      <c r="J87" s="3">
        <v>128818</v>
      </c>
      <c r="K87" s="3">
        <v>9034</v>
      </c>
      <c r="L87" s="3">
        <v>0.02</v>
      </c>
      <c r="M87" s="3">
        <v>0</v>
      </c>
      <c r="N87" s="7">
        <v>4.64</v>
      </c>
      <c r="O87" s="3" t="s">
        <v>34</v>
      </c>
      <c r="P87" s="5">
        <f t="shared" si="4"/>
        <v>40.718286473323</v>
      </c>
      <c r="Q87" s="5">
        <f t="shared" si="5"/>
        <v>229.762023735166</v>
      </c>
    </row>
    <row r="88" s="3" customFormat="1" hidden="1" spans="1:17">
      <c r="A88" s="3" t="s">
        <v>120</v>
      </c>
      <c r="B88" s="3">
        <v>363329</v>
      </c>
      <c r="C88" s="3">
        <v>736215</v>
      </c>
      <c r="D88" s="3">
        <v>193231</v>
      </c>
      <c r="E88" s="3">
        <v>601799</v>
      </c>
      <c r="F88" s="6">
        <v>0.8732</v>
      </c>
      <c r="G88" s="3">
        <v>16715594</v>
      </c>
      <c r="H88" s="3">
        <v>3166</v>
      </c>
      <c r="I88" s="6">
        <v>0.0309</v>
      </c>
      <c r="J88" s="3">
        <v>2163</v>
      </c>
      <c r="K88" s="3">
        <v>2873</v>
      </c>
      <c r="L88" s="3">
        <v>0.89</v>
      </c>
      <c r="M88" s="3">
        <v>0.01</v>
      </c>
      <c r="N88" s="7">
        <v>1.78</v>
      </c>
      <c r="O88" s="3" t="s">
        <v>34</v>
      </c>
      <c r="P88" s="5">
        <f t="shared" si="4"/>
        <v>126.463278802645</v>
      </c>
      <c r="Q88" s="5">
        <f t="shared" si="5"/>
        <v>114.759633607075</v>
      </c>
    </row>
    <row r="89" s="3" customFormat="1" hidden="1" spans="1:17">
      <c r="A89" s="3" t="s">
        <v>121</v>
      </c>
      <c r="B89" s="3">
        <v>363329</v>
      </c>
      <c r="C89" s="3">
        <v>592356</v>
      </c>
      <c r="D89" s="3">
        <v>190666</v>
      </c>
      <c r="E89" s="3">
        <v>572897</v>
      </c>
      <c r="F89" s="6">
        <v>0.9663</v>
      </c>
      <c r="G89" s="3">
        <v>15234807</v>
      </c>
      <c r="H89" s="3">
        <v>3037</v>
      </c>
      <c r="I89" s="6">
        <v>0.0291</v>
      </c>
      <c r="J89" s="3" t="s">
        <v>101</v>
      </c>
      <c r="K89" s="3">
        <v>4125</v>
      </c>
      <c r="L89" s="3">
        <v>0</v>
      </c>
      <c r="M89" s="3">
        <v>0</v>
      </c>
      <c r="N89" s="7">
        <v>1.43</v>
      </c>
      <c r="O89" s="3" t="s">
        <v>34</v>
      </c>
      <c r="P89" s="5">
        <f t="shared" si="4"/>
        <v>88.0797575757576</v>
      </c>
      <c r="Q89" s="5">
        <f t="shared" si="5"/>
        <v>119.634178465591</v>
      </c>
    </row>
    <row r="90" s="3" customFormat="1" spans="1:17">
      <c r="A90" s="3" t="s">
        <v>137</v>
      </c>
      <c r="B90" s="3">
        <v>353917</v>
      </c>
      <c r="C90" s="3">
        <v>758549</v>
      </c>
      <c r="D90" s="3">
        <v>239815</v>
      </c>
      <c r="E90" s="3">
        <v>615210</v>
      </c>
      <c r="F90" s="6">
        <v>0.8664</v>
      </c>
      <c r="G90" s="3">
        <v>32399483</v>
      </c>
      <c r="H90" s="3">
        <v>2810</v>
      </c>
      <c r="I90" s="6">
        <v>0.0264</v>
      </c>
      <c r="J90" s="3">
        <v>112941</v>
      </c>
      <c r="K90" s="3">
        <v>410</v>
      </c>
      <c r="L90" s="3">
        <v>0.02</v>
      </c>
      <c r="M90" s="3">
        <v>0</v>
      </c>
      <c r="N90" s="7">
        <v>3.12</v>
      </c>
      <c r="O90" s="3" t="s">
        <v>34</v>
      </c>
      <c r="P90" s="5">
        <f t="shared" si="4"/>
        <v>863.212195121951</v>
      </c>
      <c r="Q90" s="5">
        <f t="shared" si="5"/>
        <v>125.949110320285</v>
      </c>
    </row>
    <row r="91" s="3" customFormat="1" hidden="1" spans="1:17">
      <c r="A91" s="3" t="s">
        <v>122</v>
      </c>
      <c r="B91" s="3">
        <v>352346</v>
      </c>
      <c r="C91" s="3">
        <v>827044</v>
      </c>
      <c r="D91" s="3">
        <v>202417</v>
      </c>
      <c r="E91" s="3">
        <v>707287</v>
      </c>
      <c r="F91" s="6">
        <v>0.8525</v>
      </c>
      <c r="G91" s="3">
        <v>16892497</v>
      </c>
      <c r="H91" s="3">
        <v>2312</v>
      </c>
      <c r="I91" s="6">
        <v>0.0226</v>
      </c>
      <c r="J91" s="3">
        <v>269245</v>
      </c>
      <c r="K91" s="3">
        <v>6435</v>
      </c>
      <c r="L91" s="3">
        <v>0.01</v>
      </c>
      <c r="M91" s="3">
        <v>0</v>
      </c>
      <c r="N91" s="7">
        <v>3.5</v>
      </c>
      <c r="O91" s="3" t="s">
        <v>34</v>
      </c>
      <c r="P91" s="5">
        <f t="shared" si="4"/>
        <v>54.7546231546232</v>
      </c>
      <c r="Q91" s="5">
        <f t="shared" si="5"/>
        <v>152.398788927336</v>
      </c>
    </row>
    <row r="92" s="3" customFormat="1" hidden="1" spans="1:17">
      <c r="A92" s="3" t="s">
        <v>123</v>
      </c>
      <c r="B92" s="3">
        <v>342793</v>
      </c>
      <c r="C92" s="3">
        <v>762995</v>
      </c>
      <c r="D92" s="3">
        <v>215751</v>
      </c>
      <c r="E92" s="3">
        <v>754941</v>
      </c>
      <c r="F92" s="6">
        <v>0.9892</v>
      </c>
      <c r="G92" s="3">
        <v>14411290</v>
      </c>
      <c r="H92" s="3">
        <v>415</v>
      </c>
      <c r="I92" s="6">
        <v>0.0042</v>
      </c>
      <c r="J92" s="3">
        <v>24062</v>
      </c>
      <c r="K92" s="3">
        <v>3063</v>
      </c>
      <c r="L92" s="3">
        <v>0.08</v>
      </c>
      <c r="M92" s="3">
        <v>0</v>
      </c>
      <c r="N92" s="7">
        <v>3.9</v>
      </c>
      <c r="O92" s="3" t="s">
        <v>58</v>
      </c>
      <c r="P92" s="5">
        <f t="shared" si="4"/>
        <v>111.914136467516</v>
      </c>
      <c r="Q92" s="5">
        <f t="shared" si="5"/>
        <v>826.007228915663</v>
      </c>
    </row>
    <row r="93" s="3" customFormat="1" hidden="1" spans="1:17">
      <c r="A93" s="3" t="s">
        <v>138</v>
      </c>
      <c r="B93" s="3">
        <v>335890</v>
      </c>
      <c r="C93" s="3">
        <v>619495</v>
      </c>
      <c r="D93" s="3">
        <v>226063</v>
      </c>
      <c r="E93" s="3">
        <v>529319</v>
      </c>
      <c r="F93" s="6">
        <v>0.8509</v>
      </c>
      <c r="G93" s="3">
        <v>16696147</v>
      </c>
      <c r="H93" s="3">
        <v>921</v>
      </c>
      <c r="I93" s="6">
        <v>0.009</v>
      </c>
      <c r="J93" s="3">
        <v>40</v>
      </c>
      <c r="K93" s="3">
        <v>115</v>
      </c>
      <c r="L93" s="3">
        <v>44.26</v>
      </c>
      <c r="M93" s="3">
        <v>0.26</v>
      </c>
      <c r="N93" s="7">
        <v>1.28</v>
      </c>
      <c r="O93" s="3" t="s">
        <v>34</v>
      </c>
      <c r="P93" s="5">
        <f t="shared" si="4"/>
        <v>2920.78260869565</v>
      </c>
      <c r="Q93" s="5">
        <f t="shared" si="5"/>
        <v>364.701411509229</v>
      </c>
    </row>
    <row r="94" s="3" customFormat="1" hidden="1" spans="1:17">
      <c r="A94" s="3" t="s">
        <v>124</v>
      </c>
      <c r="B94" s="3">
        <v>333344</v>
      </c>
      <c r="C94" s="3">
        <v>767776</v>
      </c>
      <c r="D94" s="3">
        <v>213698</v>
      </c>
      <c r="E94" s="3">
        <v>759556</v>
      </c>
      <c r="F94" s="6">
        <v>0.9891</v>
      </c>
      <c r="G94" s="3">
        <v>22083970</v>
      </c>
      <c r="H94" s="3">
        <v>1725</v>
      </c>
      <c r="I94" s="6">
        <v>0.0168</v>
      </c>
      <c r="J94" s="3">
        <v>240564</v>
      </c>
      <c r="K94" s="3">
        <v>5829</v>
      </c>
      <c r="L94" s="3">
        <v>0.01</v>
      </c>
      <c r="M94" s="3">
        <v>0</v>
      </c>
      <c r="N94" s="7">
        <v>3.9</v>
      </c>
      <c r="O94" s="3" t="s">
        <v>34</v>
      </c>
      <c r="P94" s="5">
        <f t="shared" si="4"/>
        <v>57.1871676102247</v>
      </c>
      <c r="Q94" s="5">
        <f t="shared" si="5"/>
        <v>193.242898550725</v>
      </c>
    </row>
    <row r="95" s="3" customFormat="1" spans="1:17">
      <c r="A95" s="3" t="s">
        <v>125</v>
      </c>
      <c r="B95" s="3">
        <v>332314</v>
      </c>
      <c r="C95" s="3">
        <v>569768</v>
      </c>
      <c r="D95" s="3">
        <v>158661</v>
      </c>
      <c r="E95" s="3">
        <v>429633</v>
      </c>
      <c r="F95" s="6">
        <v>0.7493</v>
      </c>
      <c r="G95" s="3">
        <v>16700654</v>
      </c>
      <c r="H95" s="3">
        <v>2261</v>
      </c>
      <c r="I95" s="6">
        <v>0.0233</v>
      </c>
      <c r="J95" s="3">
        <v>8649</v>
      </c>
      <c r="K95" s="3">
        <v>827</v>
      </c>
      <c r="L95" s="3">
        <v>0.2</v>
      </c>
      <c r="M95" s="3">
        <v>0</v>
      </c>
      <c r="N95" s="7">
        <v>2.34</v>
      </c>
      <c r="O95" s="3" t="s">
        <v>34</v>
      </c>
      <c r="P95" s="5">
        <f t="shared" si="4"/>
        <v>401.830713422007</v>
      </c>
      <c r="Q95" s="5">
        <f t="shared" si="5"/>
        <v>146.97655904467</v>
      </c>
    </row>
    <row r="96" s="3" customFormat="1" hidden="1" spans="1:17">
      <c r="A96" s="3" t="s">
        <v>126</v>
      </c>
      <c r="B96" s="3">
        <v>330494</v>
      </c>
      <c r="C96" s="3">
        <v>602267</v>
      </c>
      <c r="D96" s="3">
        <v>200357</v>
      </c>
      <c r="E96" s="3">
        <v>439862</v>
      </c>
      <c r="F96" s="6">
        <v>0.7249</v>
      </c>
      <c r="G96" s="3">
        <v>18080775</v>
      </c>
      <c r="H96" s="3">
        <v>1294</v>
      </c>
      <c r="I96" s="6">
        <v>0.0129</v>
      </c>
      <c r="J96" s="3">
        <v>894</v>
      </c>
      <c r="K96" s="3">
        <v>216</v>
      </c>
      <c r="L96" s="3">
        <v>1.96</v>
      </c>
      <c r="M96" s="3">
        <v>0.02</v>
      </c>
      <c r="N96" s="7">
        <v>4.29</v>
      </c>
      <c r="O96" s="3" t="s">
        <v>34</v>
      </c>
      <c r="P96" s="5">
        <f t="shared" si="4"/>
        <v>1530.06481481481</v>
      </c>
      <c r="Q96" s="5">
        <f t="shared" si="5"/>
        <v>255.404945904173</v>
      </c>
    </row>
    <row r="97" s="3" customFormat="1" spans="1:17">
      <c r="A97" s="3" t="s">
        <v>127</v>
      </c>
      <c r="B97" s="3">
        <v>326428</v>
      </c>
      <c r="C97" s="3">
        <v>734451</v>
      </c>
      <c r="D97" s="3">
        <v>174856</v>
      </c>
      <c r="E97" s="3">
        <v>480667</v>
      </c>
      <c r="F97" s="6">
        <v>0.6952</v>
      </c>
      <c r="G97" s="3">
        <v>16185055</v>
      </c>
      <c r="H97" s="3">
        <v>3576</v>
      </c>
      <c r="I97" s="6">
        <v>0.0389</v>
      </c>
      <c r="J97" s="3">
        <v>42740</v>
      </c>
      <c r="K97" s="3">
        <v>1538</v>
      </c>
      <c r="L97" s="3">
        <v>0.04</v>
      </c>
      <c r="M97" s="3">
        <v>0</v>
      </c>
      <c r="N97" s="7">
        <v>1.58</v>
      </c>
      <c r="O97" s="3" t="s">
        <v>34</v>
      </c>
      <c r="P97" s="5">
        <f t="shared" si="4"/>
        <v>212.241872561769</v>
      </c>
      <c r="Q97" s="5">
        <f t="shared" si="5"/>
        <v>91.2829977628635</v>
      </c>
    </row>
    <row r="98" s="3" customFormat="1" hidden="1" spans="1:17">
      <c r="A98" s="3" t="s">
        <v>128</v>
      </c>
      <c r="B98" s="3">
        <v>323635</v>
      </c>
      <c r="C98" s="3">
        <v>579621</v>
      </c>
      <c r="D98" s="3">
        <v>170326</v>
      </c>
      <c r="E98" s="3">
        <v>482324</v>
      </c>
      <c r="F98" s="6">
        <v>0.8284</v>
      </c>
      <c r="G98" s="3">
        <v>15063689</v>
      </c>
      <c r="H98" s="3">
        <v>2176</v>
      </c>
      <c r="I98" s="6">
        <v>0.0227</v>
      </c>
      <c r="J98" s="3">
        <v>254481</v>
      </c>
      <c r="K98" s="3">
        <v>5455</v>
      </c>
      <c r="L98" s="3">
        <v>0.01</v>
      </c>
      <c r="M98" s="3">
        <v>0</v>
      </c>
      <c r="N98" s="7">
        <v>3.29</v>
      </c>
      <c r="O98" s="3" t="s">
        <v>34</v>
      </c>
      <c r="P98" s="5">
        <f t="shared" si="4"/>
        <v>59.3281393217232</v>
      </c>
      <c r="Q98" s="5">
        <f t="shared" si="5"/>
        <v>148.729319852941</v>
      </c>
    </row>
    <row r="99" s="3" customFormat="1" hidden="1" spans="1:17">
      <c r="A99" s="3" t="s">
        <v>139</v>
      </c>
      <c r="B99" s="3">
        <v>316828</v>
      </c>
      <c r="C99" s="3">
        <v>980406</v>
      </c>
      <c r="D99" s="3">
        <v>196858</v>
      </c>
      <c r="E99" s="3">
        <v>529319</v>
      </c>
      <c r="F99" s="6">
        <v>0.571</v>
      </c>
      <c r="G99" s="3">
        <v>54262768</v>
      </c>
      <c r="H99" s="3">
        <v>1403</v>
      </c>
      <c r="I99" s="6">
        <v>0.0133</v>
      </c>
      <c r="J99" s="3">
        <v>95154</v>
      </c>
      <c r="K99" s="3">
        <v>235</v>
      </c>
      <c r="L99" s="3">
        <v>0.02</v>
      </c>
      <c r="M99" s="3">
        <v>0</v>
      </c>
      <c r="N99" s="7">
        <v>2</v>
      </c>
      <c r="O99" s="3" t="s">
        <v>34</v>
      </c>
      <c r="P99" s="5">
        <f>B99/K99</f>
        <v>1348.20425531915</v>
      </c>
      <c r="Q99" s="5">
        <f>B99/H99</f>
        <v>225.821810406272</v>
      </c>
    </row>
    <row r="100" s="3" customFormat="1" spans="1:17">
      <c r="A100" s="3" t="s">
        <v>129</v>
      </c>
      <c r="B100" s="3">
        <v>313725</v>
      </c>
      <c r="C100" s="3">
        <v>571958</v>
      </c>
      <c r="D100" s="3">
        <v>189664</v>
      </c>
      <c r="E100" s="3">
        <v>571567</v>
      </c>
      <c r="F100" s="6">
        <v>0.9993</v>
      </c>
      <c r="G100" s="3">
        <v>22880344</v>
      </c>
      <c r="H100" s="3">
        <v>4342</v>
      </c>
      <c r="I100" s="6">
        <v>0.0488</v>
      </c>
      <c r="J100" s="3">
        <v>79589</v>
      </c>
      <c r="K100" s="3">
        <v>999</v>
      </c>
      <c r="L100" s="3">
        <v>0.02</v>
      </c>
      <c r="M100" s="3">
        <v>0</v>
      </c>
      <c r="N100" s="7">
        <v>1</v>
      </c>
      <c r="O100" s="3" t="s">
        <v>34</v>
      </c>
      <c r="P100" s="5">
        <f>B100/K100</f>
        <v>314.039039039039</v>
      </c>
      <c r="Q100" s="5">
        <f>B100/H100</f>
        <v>72.2535697835099</v>
      </c>
    </row>
    <row r="101" s="3" customFormat="1" hidden="1" spans="1:17">
      <c r="A101" s="3" t="s">
        <v>130</v>
      </c>
      <c r="B101" s="3">
        <v>307391</v>
      </c>
      <c r="C101" s="3">
        <v>597820</v>
      </c>
      <c r="D101" s="3">
        <v>186343</v>
      </c>
      <c r="E101" s="3">
        <v>586967</v>
      </c>
      <c r="F101" s="6">
        <v>0.9814</v>
      </c>
      <c r="G101" s="3">
        <v>15398072</v>
      </c>
      <c r="H101" s="3">
        <v>475</v>
      </c>
      <c r="I101" s="6">
        <v>0.0053</v>
      </c>
      <c r="J101" s="3">
        <v>22945</v>
      </c>
      <c r="K101" s="3">
        <v>2870</v>
      </c>
      <c r="L101" s="3">
        <v>0.07</v>
      </c>
      <c r="M101" s="3">
        <v>0</v>
      </c>
      <c r="N101" s="7">
        <v>3.41</v>
      </c>
      <c r="O101" s="3" t="s">
        <v>34</v>
      </c>
      <c r="P101" s="5">
        <f>B101/K101</f>
        <v>107.10487804878</v>
      </c>
      <c r="Q101" s="5">
        <f>B101/H101</f>
        <v>647.138947368421</v>
      </c>
    </row>
    <row r="102" s="3" customFormat="1" hidden="1" spans="1:17">
      <c r="A102" s="3" t="s">
        <v>131</v>
      </c>
      <c r="B102" s="3">
        <v>307026</v>
      </c>
      <c r="C102" s="3">
        <v>498250</v>
      </c>
      <c r="D102" s="3">
        <v>151580</v>
      </c>
      <c r="E102" s="3">
        <v>386453</v>
      </c>
      <c r="F102" s="6">
        <v>0.7718</v>
      </c>
      <c r="G102" s="3">
        <v>14052702</v>
      </c>
      <c r="H102" s="3">
        <v>1238</v>
      </c>
      <c r="I102" s="6">
        <v>0.0135</v>
      </c>
      <c r="J102" s="3" t="s">
        <v>101</v>
      </c>
      <c r="K102" s="3">
        <v>5089</v>
      </c>
      <c r="L102" s="3">
        <v>0</v>
      </c>
      <c r="M102" s="3">
        <v>0</v>
      </c>
      <c r="N102" s="7">
        <v>4.37</v>
      </c>
      <c r="O102" s="3" t="s">
        <v>34</v>
      </c>
      <c r="P102" s="5">
        <f>B102/K102</f>
        <v>60.3313028099823</v>
      </c>
      <c r="Q102" s="5">
        <f>B102/H102</f>
        <v>248.001615508885</v>
      </c>
    </row>
  </sheetData>
  <autoFilter ref="A1:Q102">
    <filterColumn colId="15">
      <customFilters>
        <customFilter operator="greaterThanOrEqual" val="200"/>
      </customFilters>
    </filterColumn>
    <filterColumn colId="16">
      <customFilters>
        <customFilter operator="lessThanOrEqual" val="200"/>
      </customFilters>
    </filterColumn>
    <sortState ref="A2:Q102">
      <sortCondition ref="B1" descending="1"/>
    </sortState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25"/>
  <sheetViews>
    <sheetView tabSelected="1" workbookViewId="0">
      <selection activeCell="I18" sqref="I18"/>
    </sheetView>
  </sheetViews>
  <sheetFormatPr defaultColWidth="9" defaultRowHeight="17.25" outlineLevelCol="1"/>
  <cols>
    <col min="2" max="2" width="25.375" style="1" customWidth="1"/>
  </cols>
  <sheetData>
    <row r="1" ht="18" spans="2:2">
      <c r="B1" s="2" t="s">
        <v>16</v>
      </c>
    </row>
    <row r="2" ht="14.25" spans="2:2">
      <c r="B2" s="3" t="s">
        <v>46</v>
      </c>
    </row>
    <row r="3" ht="14.25" spans="2:2">
      <c r="B3" s="3" t="s">
        <v>47</v>
      </c>
    </row>
    <row r="4" ht="14.25" spans="2:2">
      <c r="B4" s="3" t="s">
        <v>51</v>
      </c>
    </row>
    <row r="5" ht="14.25" spans="2:2">
      <c r="B5" s="3" t="s">
        <v>55</v>
      </c>
    </row>
    <row r="6" ht="14.25" spans="2:2">
      <c r="B6" s="3" t="s">
        <v>59</v>
      </c>
    </row>
    <row r="7" ht="14.25" spans="2:2">
      <c r="B7" s="3" t="s">
        <v>61</v>
      </c>
    </row>
    <row r="8" ht="14.25" spans="2:2">
      <c r="B8" s="3" t="s">
        <v>67</v>
      </c>
    </row>
    <row r="9" ht="14.25" spans="2:2">
      <c r="B9" s="3" t="s">
        <v>70</v>
      </c>
    </row>
    <row r="10" ht="14.25" spans="2:2">
      <c r="B10" s="3" t="s">
        <v>71</v>
      </c>
    </row>
    <row r="11" ht="14.25" spans="2:2">
      <c r="B11" s="3" t="s">
        <v>74</v>
      </c>
    </row>
    <row r="12" ht="14.25" spans="2:2">
      <c r="B12" s="3" t="s">
        <v>81</v>
      </c>
    </row>
    <row r="13" ht="14.25" spans="2:2">
      <c r="B13" s="3" t="s">
        <v>93</v>
      </c>
    </row>
    <row r="14" ht="14.25" spans="2:2">
      <c r="B14" s="3" t="s">
        <v>108</v>
      </c>
    </row>
    <row r="15" ht="14.25" spans="2:2">
      <c r="B15" s="3" t="s">
        <v>109</v>
      </c>
    </row>
    <row r="16" ht="14.25" spans="2:2">
      <c r="B16" s="3" t="s">
        <v>125</v>
      </c>
    </row>
    <row r="17" ht="14.25" spans="2:2">
      <c r="B17" s="3" t="s">
        <v>127</v>
      </c>
    </row>
    <row r="18" spans="2:2">
      <c r="B18" s="4" t="s">
        <v>45</v>
      </c>
    </row>
    <row r="19" spans="2:2">
      <c r="B19" s="4"/>
    </row>
    <row r="20" spans="2:2">
      <c r="B20" s="4"/>
    </row>
    <row r="21" spans="2:2">
      <c r="B21" s="4"/>
    </row>
    <row r="22" spans="2:2">
      <c r="B22" s="4"/>
    </row>
    <row r="23" spans="2:2">
      <c r="B23" s="4"/>
    </row>
    <row r="24" spans="2:2">
      <c r="B24" s="4"/>
    </row>
    <row r="25" spans="2:2">
      <c r="B25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实战指导过程</vt:lpstr>
      <vt:lpstr>关键词数据</vt:lpstr>
      <vt:lpstr>关键词数据副本</vt:lpstr>
      <vt:lpstr>关键词挖掘结果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2023-09-20T05:27:00Z</dcterms:created>
  <dcterms:modified xsi:type="dcterms:W3CDTF">2024-04-17T06:15:29Z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60BD47BFEF834F289863E35CA6FA5C3B_12</vt:lpwstr>
  </property>
  <property fmtid="{D5CDD505-2E9C-101B-9397-08002B2CF9AE}" pid="3" name="KSOProductBuildVer">
    <vt:lpwstr>2052-12.1.0.15374</vt:lpwstr>
  </property>
</Properties>
</file>