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<sst xmlns="http://schemas.openxmlformats.org/spreadsheetml/2006/main" count="10" uniqueCount="10">
  <si>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桩号</t>
  </si>
  <si>
    <t>地面高程（m）</t>
  </si>
  <si>
    <t>设计高程（m）</t>
  </si>
  <si>
    <t>纵断面数据</t>
  </si>
  <si>
    <t>里程</t>
  </si>
  <si>
    <t>地面高程</t>
  </si>
  <si>
    <t>设计高程</t>
  </si>
  <si>
    <t>地面坐标</t>
  </si>
  <si>
    <t>设计坐标</t>
  </si>
  <si>
    <t>填挖高度（m）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</si>
</sst>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7.125" style="0" customWidth="1"/>
    <col min="2" max="2" width="12.875" style="0" customWidth="1"/>
    <col min="3" max="3" width="13.25390625" style="0" customWidth="1"/>
    <col min="4" max="4" width="8.25390625" style="0" customWidth="1"/>
    <col min="5" max="5" width="9.00390625" style="0" customWidth="1"/>
    <col min="6" max="6" width="8.50390625" style="0" customWidth="1"/>
    <col min="7" max="7" width="12.625" style="0" customWidth="1"/>
    <col min="8" max="8" width="12.50390625" style="0" customWidth="1"/>
    <col min="9" max="9" width="12.875" style="0" customWidth="1"/>
  </cols>
  <sheetData>
    <row r="1" spans="1:6" ht="14.25">
      <c r="A1" s="1" t="s">
        <v>3</v>
      </c>
      <c r="B1" s="1"/>
      <c r="C1" s="1"/>
      <c r="D1" s="1"/>
      <c r="E1" s="1"/>
      <c r="F1" s="1"/>
    </row>
    <row r="2" spans="1:9" ht="14.25">
      <c r="A2" t="s">
        <v>0</v>
      </c>
      <c r="B2" t="s">
        <v>1</v>
      </c>
      <c r="C2" t="s">
        <v>2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4.25">
      <c r="A3">
        <v>0</v>
      </c>
      <c r="B3">
        <v>40.7</v>
      </c>
      <c r="C3">
        <v>40.7</v>
      </c>
      <c r="D3">
        <f>A3/2</f>
        <v>0</v>
      </c>
      <c r="E3">
        <f>(B3-20)/0.2</f>
        <v>103.50000000000001</v>
      </c>
      <c r="F3">
        <f>(C3-20)/0.2</f>
        <v>103.50000000000001</v>
      </c>
      <c r="G3" t="str">
        <f>D3&amp;","&amp;E3</f>
        <v>0,103.5</v>
      </c>
      <c r="H3" t="str">
        <f>D3&amp;","&amp;F3</f>
        <v>0,103.5</v>
      </c>
      <c r="I3">
        <f>C3-B3</f>
        <v>0</v>
      </c>
    </row>
    <row r="4" spans="1:9" ht="14.25">
      <c r="A4">
        <v>20</v>
      </c>
      <c r="B4">
        <v>39.5</v>
      </c>
      <c r="C4">
        <v>39.7</v>
      </c>
      <c r="D4">
        <f aca="true" t="shared" si="0" ref="D4:D33">A4/2</f>
        <v>10</v>
      </c>
      <c r="E4">
        <f aca="true" t="shared" si="1" ref="E4:E33">(B4-20)/0.2</f>
        <v>97.5</v>
      </c>
      <c r="F4">
        <f aca="true" t="shared" si="2" ref="F4:F33">(C4-20)/0.2</f>
        <v>98.50000000000001</v>
      </c>
      <c r="G4" t="str">
        <f aca="true" t="shared" si="3" ref="G4:G33">D4&amp;","&amp;E4</f>
        <v>10,97.5</v>
      </c>
      <c r="H4" t="str">
        <f aca="true" t="shared" si="4" ref="H4:H33">D4&amp;","&amp;F4</f>
        <v>10,98.5</v>
      </c>
      <c r="I4">
        <f aca="true" t="shared" si="5" ref="I4:I33">C4-B4</f>
        <v>0.20000000000000284</v>
      </c>
    </row>
    <row r="5" spans="1:9" ht="14.25">
      <c r="A5">
        <v>40</v>
      </c>
      <c r="B5">
        <v>38.5</v>
      </c>
      <c r="C5">
        <v>38.8</v>
      </c>
      <c r="D5">
        <f t="shared" si="0"/>
        <v>20</v>
      </c>
      <c r="E5">
        <f t="shared" si="1"/>
        <v>92.5</v>
      </c>
      <c r="F5">
        <f t="shared" si="2"/>
        <v>93.99999999999999</v>
      </c>
      <c r="G5" t="str">
        <f t="shared" si="3"/>
        <v>20,92.5</v>
      </c>
      <c r="H5" t="str">
        <f t="shared" si="4"/>
        <v>20,94</v>
      </c>
      <c r="I5">
        <f t="shared" si="5"/>
        <v>0.29999999999999716</v>
      </c>
    </row>
    <row r="6" spans="1:9" ht="14.25">
      <c r="A6">
        <v>60</v>
      </c>
      <c r="B6">
        <v>36.4</v>
      </c>
      <c r="C6">
        <v>37.8</v>
      </c>
      <c r="D6">
        <f t="shared" si="0"/>
        <v>30</v>
      </c>
      <c r="E6">
        <f t="shared" si="1"/>
        <v>81.99999999999999</v>
      </c>
      <c r="F6">
        <f t="shared" si="2"/>
        <v>88.99999999999999</v>
      </c>
      <c r="G6" t="str">
        <f t="shared" si="3"/>
        <v>30,82</v>
      </c>
      <c r="H6" t="str">
        <f t="shared" si="4"/>
        <v>30,89</v>
      </c>
      <c r="I6">
        <f t="shared" si="5"/>
        <v>1.3999999999999986</v>
      </c>
    </row>
    <row r="7" spans="1:9" ht="14.25">
      <c r="A7">
        <v>100</v>
      </c>
      <c r="B7">
        <v>33.2</v>
      </c>
      <c r="C7">
        <v>35.9</v>
      </c>
      <c r="D7">
        <f t="shared" si="0"/>
        <v>50</v>
      </c>
      <c r="E7">
        <f t="shared" si="1"/>
        <v>66.00000000000001</v>
      </c>
      <c r="F7">
        <f t="shared" si="2"/>
        <v>79.49999999999999</v>
      </c>
      <c r="G7" t="str">
        <f t="shared" si="3"/>
        <v>50,66</v>
      </c>
      <c r="H7" t="str">
        <f t="shared" si="4"/>
        <v>50,79.5</v>
      </c>
      <c r="I7">
        <f t="shared" si="5"/>
        <v>2.6999999999999957</v>
      </c>
    </row>
    <row r="8" spans="1:9" ht="14.25">
      <c r="A8">
        <v>140</v>
      </c>
      <c r="B8">
        <v>30.4</v>
      </c>
      <c r="C8">
        <v>34.2</v>
      </c>
      <c r="D8">
        <f t="shared" si="0"/>
        <v>70</v>
      </c>
      <c r="E8">
        <f t="shared" si="1"/>
        <v>51.99999999999999</v>
      </c>
      <c r="F8">
        <f t="shared" si="2"/>
        <v>71.00000000000001</v>
      </c>
      <c r="G8" t="str">
        <f t="shared" si="3"/>
        <v>70,52</v>
      </c>
      <c r="H8" t="str">
        <f t="shared" si="4"/>
        <v>70,71</v>
      </c>
      <c r="I8">
        <f t="shared" si="5"/>
        <v>3.8000000000000043</v>
      </c>
    </row>
    <row r="9" spans="1:9" ht="14.25">
      <c r="A9">
        <v>180</v>
      </c>
      <c r="B9">
        <v>30.3</v>
      </c>
      <c r="C9">
        <v>33.8</v>
      </c>
      <c r="D9">
        <f t="shared" si="0"/>
        <v>90</v>
      </c>
      <c r="E9">
        <f t="shared" si="1"/>
        <v>51.5</v>
      </c>
      <c r="F9">
        <f t="shared" si="2"/>
        <v>68.99999999999999</v>
      </c>
      <c r="G9" t="str">
        <f t="shared" si="3"/>
        <v>90,51.5</v>
      </c>
      <c r="H9" t="str">
        <f t="shared" si="4"/>
        <v>90,69</v>
      </c>
      <c r="I9">
        <f t="shared" si="5"/>
        <v>3.4999999999999964</v>
      </c>
    </row>
    <row r="10" spans="1:9" ht="14.25">
      <c r="A10">
        <v>220</v>
      </c>
      <c r="B10">
        <v>30.1</v>
      </c>
      <c r="C10">
        <v>33.4</v>
      </c>
      <c r="D10">
        <f t="shared" si="0"/>
        <v>110</v>
      </c>
      <c r="E10">
        <f t="shared" si="1"/>
        <v>50.50000000000001</v>
      </c>
      <c r="F10">
        <f t="shared" si="2"/>
        <v>66.99999999999999</v>
      </c>
      <c r="G10" t="str">
        <f t="shared" si="3"/>
        <v>110,50.5</v>
      </c>
      <c r="H10" t="str">
        <f t="shared" si="4"/>
        <v>110,67</v>
      </c>
      <c r="I10">
        <f t="shared" si="5"/>
        <v>3.299999999999997</v>
      </c>
    </row>
    <row r="11" spans="1:9" ht="14.25">
      <c r="A11">
        <v>240</v>
      </c>
      <c r="B11">
        <v>31</v>
      </c>
      <c r="C11">
        <v>33.2</v>
      </c>
      <c r="D11">
        <f t="shared" si="0"/>
        <v>120</v>
      </c>
      <c r="E11">
        <f t="shared" si="1"/>
        <v>55</v>
      </c>
      <c r="F11">
        <f t="shared" si="2"/>
        <v>66.00000000000001</v>
      </c>
      <c r="G11" t="str">
        <f t="shared" si="3"/>
        <v>120,55</v>
      </c>
      <c r="H11" t="str">
        <f t="shared" si="4"/>
        <v>120,66</v>
      </c>
      <c r="I11">
        <f t="shared" si="5"/>
        <v>2.200000000000003</v>
      </c>
    </row>
    <row r="12" spans="1:9" ht="14.25">
      <c r="A12">
        <v>260</v>
      </c>
      <c r="B12">
        <v>33</v>
      </c>
      <c r="C12">
        <v>33</v>
      </c>
      <c r="D12">
        <f t="shared" si="0"/>
        <v>130</v>
      </c>
      <c r="E12">
        <f t="shared" si="1"/>
        <v>65</v>
      </c>
      <c r="F12">
        <f t="shared" si="2"/>
        <v>65</v>
      </c>
      <c r="G12" t="str">
        <f t="shared" si="3"/>
        <v>130,65</v>
      </c>
      <c r="H12" t="str">
        <f t="shared" si="4"/>
        <v>130,65</v>
      </c>
      <c r="I12">
        <f t="shared" si="5"/>
        <v>0</v>
      </c>
    </row>
    <row r="13" spans="1:9" ht="14.25">
      <c r="A13">
        <v>280</v>
      </c>
      <c r="B13">
        <v>31</v>
      </c>
      <c r="C13">
        <v>32.8</v>
      </c>
      <c r="D13">
        <f t="shared" si="0"/>
        <v>140</v>
      </c>
      <c r="E13">
        <f t="shared" si="1"/>
        <v>55</v>
      </c>
      <c r="F13">
        <f t="shared" si="2"/>
        <v>63.999999999999986</v>
      </c>
      <c r="G13" t="str">
        <f t="shared" si="3"/>
        <v>140,55</v>
      </c>
      <c r="H13" t="str">
        <f t="shared" si="4"/>
        <v>140,64</v>
      </c>
      <c r="I13">
        <f t="shared" si="5"/>
        <v>1.7999999999999972</v>
      </c>
    </row>
    <row r="14" spans="1:9" ht="14.25">
      <c r="A14">
        <v>300</v>
      </c>
      <c r="B14">
        <v>31</v>
      </c>
      <c r="C14">
        <v>32.6</v>
      </c>
      <c r="D14">
        <f t="shared" si="0"/>
        <v>150</v>
      </c>
      <c r="E14">
        <f t="shared" si="1"/>
        <v>55</v>
      </c>
      <c r="F14">
        <f t="shared" si="2"/>
        <v>63.00000000000001</v>
      </c>
      <c r="G14" t="str">
        <f t="shared" si="3"/>
        <v>150,55</v>
      </c>
      <c r="H14" t="str">
        <f t="shared" si="4"/>
        <v>150,63</v>
      </c>
      <c r="I14">
        <f t="shared" si="5"/>
        <v>1.6000000000000014</v>
      </c>
    </row>
    <row r="15" spans="1:9" ht="14.25">
      <c r="A15">
        <v>320</v>
      </c>
      <c r="B15">
        <v>30</v>
      </c>
      <c r="C15">
        <v>32.4</v>
      </c>
      <c r="D15">
        <f t="shared" si="0"/>
        <v>160</v>
      </c>
      <c r="E15">
        <f t="shared" si="1"/>
        <v>50</v>
      </c>
      <c r="F15">
        <f t="shared" si="2"/>
        <v>61.99999999999999</v>
      </c>
      <c r="G15" t="str">
        <f t="shared" si="3"/>
        <v>160,50</v>
      </c>
      <c r="H15" t="str">
        <f t="shared" si="4"/>
        <v>160,62</v>
      </c>
      <c r="I15">
        <f t="shared" si="5"/>
        <v>2.3999999999999986</v>
      </c>
    </row>
    <row r="16" spans="1:9" ht="14.25">
      <c r="A16">
        <v>340</v>
      </c>
      <c r="B16">
        <v>28.5</v>
      </c>
      <c r="C16">
        <v>32.2</v>
      </c>
      <c r="D16">
        <f t="shared" si="0"/>
        <v>170</v>
      </c>
      <c r="E16">
        <f t="shared" si="1"/>
        <v>42.5</v>
      </c>
      <c r="F16">
        <f t="shared" si="2"/>
        <v>61.000000000000014</v>
      </c>
      <c r="G16" t="str">
        <f t="shared" si="3"/>
        <v>170,42.5</v>
      </c>
      <c r="H16" t="str">
        <f t="shared" si="4"/>
        <v>170,61</v>
      </c>
      <c r="I16">
        <f t="shared" si="5"/>
        <v>3.700000000000003</v>
      </c>
    </row>
    <row r="17" spans="1:9" ht="14.25">
      <c r="A17">
        <v>354.81</v>
      </c>
      <c r="B17">
        <v>28.5</v>
      </c>
      <c r="C17">
        <v>32.06</v>
      </c>
      <c r="D17">
        <f t="shared" si="0"/>
        <v>177.405</v>
      </c>
      <c r="E17">
        <f t="shared" si="1"/>
        <v>42.5</v>
      </c>
      <c r="F17">
        <f t="shared" si="2"/>
        <v>60.30000000000001</v>
      </c>
      <c r="G17" t="str">
        <f t="shared" si="3"/>
        <v>177.405,42.5</v>
      </c>
      <c r="H17" t="str">
        <f t="shared" si="4"/>
        <v>177.405,60.3</v>
      </c>
      <c r="I17">
        <f t="shared" si="5"/>
        <v>3.5600000000000023</v>
      </c>
    </row>
    <row r="18" spans="1:9" ht="14.25">
      <c r="A18">
        <v>360</v>
      </c>
      <c r="B18">
        <v>29</v>
      </c>
      <c r="C18">
        <v>32</v>
      </c>
      <c r="D18">
        <f t="shared" si="0"/>
        <v>180</v>
      </c>
      <c r="E18">
        <f t="shared" si="1"/>
        <v>45</v>
      </c>
      <c r="F18">
        <f t="shared" si="2"/>
        <v>60</v>
      </c>
      <c r="G18" t="str">
        <f t="shared" si="3"/>
        <v>180,45</v>
      </c>
      <c r="H18" t="str">
        <f t="shared" si="4"/>
        <v>180,60</v>
      </c>
      <c r="I18">
        <f t="shared" si="5"/>
        <v>3</v>
      </c>
    </row>
    <row r="19" spans="1:9" ht="14.25">
      <c r="A19">
        <v>380</v>
      </c>
      <c r="B19">
        <v>29.2</v>
      </c>
      <c r="C19">
        <v>31.8</v>
      </c>
      <c r="D19">
        <f t="shared" si="0"/>
        <v>190</v>
      </c>
      <c r="E19">
        <f t="shared" si="1"/>
        <v>45.99999999999999</v>
      </c>
      <c r="F19">
        <f t="shared" si="2"/>
        <v>59</v>
      </c>
      <c r="G19" t="str">
        <f t="shared" si="3"/>
        <v>190,46</v>
      </c>
      <c r="H19" t="str">
        <f t="shared" si="4"/>
        <v>190,59</v>
      </c>
      <c r="I19">
        <f t="shared" si="5"/>
        <v>2.6000000000000014</v>
      </c>
    </row>
    <row r="20" spans="1:9" ht="14.25">
      <c r="A20">
        <v>389.81</v>
      </c>
      <c r="B20">
        <v>29.1</v>
      </c>
      <c r="C20">
        <v>31.71</v>
      </c>
      <c r="D20">
        <f t="shared" si="0"/>
        <v>194.905</v>
      </c>
      <c r="E20">
        <f t="shared" si="1"/>
        <v>45.50000000000001</v>
      </c>
      <c r="F20">
        <f t="shared" si="2"/>
        <v>58.550000000000004</v>
      </c>
      <c r="G20" t="str">
        <f t="shared" si="3"/>
        <v>194.905,45.5</v>
      </c>
      <c r="H20" t="str">
        <f t="shared" si="4"/>
        <v>194.905,58.55</v>
      </c>
      <c r="I20">
        <f t="shared" si="5"/>
        <v>2.6099999999999994</v>
      </c>
    </row>
    <row r="21" spans="1:9" ht="14.25">
      <c r="A21">
        <v>400</v>
      </c>
      <c r="B21">
        <v>29</v>
      </c>
      <c r="C21">
        <v>31.6</v>
      </c>
      <c r="D21">
        <f t="shared" si="0"/>
        <v>200</v>
      </c>
      <c r="E21">
        <f t="shared" si="1"/>
        <v>45</v>
      </c>
      <c r="F21">
        <f t="shared" si="2"/>
        <v>58.00000000000001</v>
      </c>
      <c r="G21" t="str">
        <f t="shared" si="3"/>
        <v>200,45</v>
      </c>
      <c r="H21" t="str">
        <f t="shared" si="4"/>
        <v>200,58</v>
      </c>
      <c r="I21">
        <f t="shared" si="5"/>
        <v>2.6000000000000014</v>
      </c>
    </row>
    <row r="22" spans="1:9" ht="14.25">
      <c r="A22">
        <v>420</v>
      </c>
      <c r="B22">
        <v>29.4</v>
      </c>
      <c r="C22">
        <v>31.4</v>
      </c>
      <c r="D22">
        <f t="shared" si="0"/>
        <v>210</v>
      </c>
      <c r="E22">
        <f t="shared" si="1"/>
        <v>46.99999999999999</v>
      </c>
      <c r="F22">
        <f t="shared" si="2"/>
        <v>56.99999999999999</v>
      </c>
      <c r="G22" t="str">
        <f t="shared" si="3"/>
        <v>210,47</v>
      </c>
      <c r="H22" t="str">
        <f t="shared" si="4"/>
        <v>210,57</v>
      </c>
      <c r="I22">
        <f t="shared" si="5"/>
        <v>2</v>
      </c>
    </row>
    <row r="23" spans="1:9" ht="14.25">
      <c r="A23">
        <v>428.81</v>
      </c>
      <c r="B23">
        <v>29</v>
      </c>
      <c r="C23">
        <v>31.32</v>
      </c>
      <c r="D23">
        <f t="shared" si="0"/>
        <v>214.405</v>
      </c>
      <c r="E23">
        <f t="shared" si="1"/>
        <v>45</v>
      </c>
      <c r="F23">
        <f t="shared" si="2"/>
        <v>56.6</v>
      </c>
      <c r="G23" t="str">
        <f t="shared" si="3"/>
        <v>214.405,45</v>
      </c>
      <c r="H23" t="str">
        <f t="shared" si="4"/>
        <v>214.405,56.6</v>
      </c>
      <c r="I23">
        <f t="shared" si="5"/>
        <v>2.3200000000000003</v>
      </c>
    </row>
    <row r="24" spans="1:9" ht="14.25">
      <c r="A24">
        <v>440</v>
      </c>
      <c r="B24">
        <v>28.7</v>
      </c>
      <c r="C24">
        <v>31.25</v>
      </c>
      <c r="D24">
        <f t="shared" si="0"/>
        <v>220</v>
      </c>
      <c r="E24">
        <f t="shared" si="1"/>
        <v>43.49999999999999</v>
      </c>
      <c r="F24">
        <f t="shared" si="2"/>
        <v>56.25</v>
      </c>
      <c r="G24" t="str">
        <f t="shared" si="3"/>
        <v>220,43.5</v>
      </c>
      <c r="H24" t="str">
        <f t="shared" si="4"/>
        <v>220,56.25</v>
      </c>
      <c r="I24">
        <f t="shared" si="5"/>
        <v>2.5500000000000007</v>
      </c>
    </row>
    <row r="25" spans="1:9" ht="14.25">
      <c r="A25">
        <v>460</v>
      </c>
      <c r="B25">
        <v>28.5</v>
      </c>
      <c r="C25">
        <v>31.55</v>
      </c>
      <c r="D25">
        <f t="shared" si="0"/>
        <v>230</v>
      </c>
      <c r="E25">
        <f t="shared" si="1"/>
        <v>42.5</v>
      </c>
      <c r="F25">
        <f t="shared" si="2"/>
        <v>57.75</v>
      </c>
      <c r="G25" t="str">
        <f t="shared" si="3"/>
        <v>230,42.5</v>
      </c>
      <c r="H25" t="str">
        <f t="shared" si="4"/>
        <v>230,57.75</v>
      </c>
      <c r="I25">
        <f t="shared" si="5"/>
        <v>3.0500000000000007</v>
      </c>
    </row>
    <row r="26" spans="1:9" ht="14.25">
      <c r="A26">
        <v>467.8</v>
      </c>
      <c r="B26">
        <v>28.4</v>
      </c>
      <c r="C26">
        <v>31.66</v>
      </c>
      <c r="D26">
        <f t="shared" si="0"/>
        <v>233.9</v>
      </c>
      <c r="E26">
        <f t="shared" si="1"/>
        <v>41.99999999999999</v>
      </c>
      <c r="F26">
        <f t="shared" si="2"/>
        <v>58.3</v>
      </c>
      <c r="G26" t="str">
        <f t="shared" si="3"/>
        <v>233.9,42</v>
      </c>
      <c r="H26" t="str">
        <f t="shared" si="4"/>
        <v>233.9,58.3</v>
      </c>
      <c r="I26">
        <f t="shared" si="5"/>
        <v>3.2600000000000016</v>
      </c>
    </row>
    <row r="27" spans="1:9" ht="14.25">
      <c r="A27">
        <v>480</v>
      </c>
      <c r="B27">
        <v>28.6</v>
      </c>
      <c r="C27">
        <v>31.892</v>
      </c>
      <c r="D27">
        <f t="shared" si="0"/>
        <v>240</v>
      </c>
      <c r="E27">
        <f t="shared" si="1"/>
        <v>43.00000000000001</v>
      </c>
      <c r="F27">
        <f t="shared" si="2"/>
        <v>59.459999999999994</v>
      </c>
      <c r="G27" t="str">
        <f t="shared" si="3"/>
        <v>240,43</v>
      </c>
      <c r="H27" t="str">
        <f t="shared" si="4"/>
        <v>240,59.46</v>
      </c>
      <c r="I27">
        <f t="shared" si="5"/>
        <v>3.291999999999998</v>
      </c>
    </row>
    <row r="28" spans="1:9" ht="14.25">
      <c r="A28">
        <v>500</v>
      </c>
      <c r="B28">
        <v>29.9</v>
      </c>
      <c r="C28">
        <v>32.27</v>
      </c>
      <c r="D28">
        <f t="shared" si="0"/>
        <v>250</v>
      </c>
      <c r="E28">
        <f t="shared" si="1"/>
        <v>49.49999999999999</v>
      </c>
      <c r="F28">
        <f t="shared" si="2"/>
        <v>61.350000000000016</v>
      </c>
      <c r="G28" t="str">
        <f t="shared" si="3"/>
        <v>250,49.5</v>
      </c>
      <c r="H28" t="str">
        <f t="shared" si="4"/>
        <v>250,61.35</v>
      </c>
      <c r="I28">
        <f t="shared" si="5"/>
        <v>2.3700000000000045</v>
      </c>
    </row>
    <row r="29" spans="1:9" ht="14.25">
      <c r="A29">
        <v>520</v>
      </c>
      <c r="B29">
        <v>31.9</v>
      </c>
      <c r="C29">
        <v>32.65</v>
      </c>
      <c r="D29">
        <f t="shared" si="0"/>
        <v>260</v>
      </c>
      <c r="E29">
        <f t="shared" si="1"/>
        <v>59.49999999999999</v>
      </c>
      <c r="F29">
        <f t="shared" si="2"/>
        <v>63.24999999999999</v>
      </c>
      <c r="G29" t="str">
        <f t="shared" si="3"/>
        <v>260,59.5</v>
      </c>
      <c r="H29" t="str">
        <f t="shared" si="4"/>
        <v>260,63.25</v>
      </c>
      <c r="I29">
        <f t="shared" si="5"/>
        <v>0.75</v>
      </c>
    </row>
    <row r="30" spans="1:9" ht="14.25">
      <c r="A30">
        <v>560</v>
      </c>
      <c r="B30">
        <v>34.8</v>
      </c>
      <c r="C30">
        <v>33.65</v>
      </c>
      <c r="D30">
        <f t="shared" si="0"/>
        <v>280</v>
      </c>
      <c r="E30">
        <f t="shared" si="1"/>
        <v>73.99999999999999</v>
      </c>
      <c r="F30">
        <f t="shared" si="2"/>
        <v>68.24999999999999</v>
      </c>
      <c r="G30" t="str">
        <f t="shared" si="3"/>
        <v>280,74</v>
      </c>
      <c r="H30" t="str">
        <f t="shared" si="4"/>
        <v>280,68.25</v>
      </c>
      <c r="I30">
        <f t="shared" si="5"/>
        <v>-1.1499999999999986</v>
      </c>
    </row>
    <row r="31" spans="1:9" ht="14.25">
      <c r="A31">
        <v>600</v>
      </c>
      <c r="B31">
        <v>35.5</v>
      </c>
      <c r="C31">
        <v>34.65</v>
      </c>
      <c r="D31">
        <f t="shared" si="0"/>
        <v>300</v>
      </c>
      <c r="E31">
        <f t="shared" si="1"/>
        <v>77.5</v>
      </c>
      <c r="F31">
        <f t="shared" si="2"/>
        <v>73.24999999999999</v>
      </c>
      <c r="G31" t="str">
        <f t="shared" si="3"/>
        <v>300,77.5</v>
      </c>
      <c r="H31" t="str">
        <f t="shared" si="4"/>
        <v>300,73.25</v>
      </c>
      <c r="I31">
        <f t="shared" si="5"/>
        <v>-0.8500000000000014</v>
      </c>
    </row>
    <row r="32" spans="1:9" ht="14.25">
      <c r="A32">
        <v>640</v>
      </c>
      <c r="B32">
        <v>35.7</v>
      </c>
      <c r="C32">
        <v>35.65</v>
      </c>
      <c r="D32">
        <f t="shared" si="0"/>
        <v>320</v>
      </c>
      <c r="E32">
        <f t="shared" si="1"/>
        <v>78.50000000000001</v>
      </c>
      <c r="F32">
        <f t="shared" si="2"/>
        <v>78.24999999999999</v>
      </c>
      <c r="G32" t="str">
        <f t="shared" si="3"/>
        <v>320,78.5</v>
      </c>
      <c r="H32" t="str">
        <f t="shared" si="4"/>
        <v>320,78.25</v>
      </c>
      <c r="I32">
        <f t="shared" si="5"/>
        <v>-0.05000000000000426</v>
      </c>
    </row>
    <row r="33" spans="1:9" ht="14.25">
      <c r="A33">
        <v>680</v>
      </c>
      <c r="B33">
        <v>35.7</v>
      </c>
      <c r="C33">
        <v>36.65</v>
      </c>
      <c r="D33">
        <f t="shared" si="0"/>
        <v>340</v>
      </c>
      <c r="E33">
        <f t="shared" si="1"/>
        <v>78.50000000000001</v>
      </c>
      <c r="F33">
        <f t="shared" si="2"/>
        <v>83.24999999999999</v>
      </c>
      <c r="G33" t="str">
        <f t="shared" si="3"/>
        <v>340,78.5</v>
      </c>
      <c r="H33" t="str">
        <f t="shared" si="4"/>
        <v>340,83.25</v>
      </c>
      <c r="I33">
        <f t="shared" si="5"/>
        <v>0.9499999999999957</v>
      </c>
    </row>
  </sheetData>
  <mergeCells count="2">
    <mergeCell ref="A1:C1"/>
    <mergeCell ref="D1:F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2014-05-10T01:37:59Z</dcterms:created>
  <dcterms:modified xsi:type="dcterms:W3CDTF">2014-06-06T02:49:28Z</dcterms:modified>
  <cp:category/>
  <cp:version/>
  <cp:contentType/>
  <cp:contentStatus/>
</cp:coreProperties>
</file>